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:\d_510_企画部\マンスリーデータ\★2020ウェブサイト刷新用PDF統合版\"/>
    </mc:Choice>
  </mc:AlternateContent>
  <bookViews>
    <workbookView xWindow="1395" yWindow="4380" windowWidth="15360" windowHeight="8370" tabRatio="583" activeTab="11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7" r:id="rId6"/>
    <sheet name="7月" sheetId="8" r:id="rId7"/>
    <sheet name="8月" sheetId="9" r:id="rId8"/>
    <sheet name="9月" sheetId="10" r:id="rId9"/>
    <sheet name="10月" sheetId="11" r:id="rId10"/>
    <sheet name="11月" sheetId="12" r:id="rId11"/>
    <sheet name="12月" sheetId="14" r:id="rId12"/>
  </sheets>
  <definedNames>
    <definedName name="_xlnm.Print_Area" localSheetId="10">'11月'!$A$1:$AE$77</definedName>
  </definedNames>
  <calcPr calcId="162913"/>
</workbook>
</file>

<file path=xl/calcChain.xml><?xml version="1.0" encoding="utf-8"?>
<calcChain xmlns="http://schemas.openxmlformats.org/spreadsheetml/2006/main">
  <c r="R76" i="14" l="1"/>
  <c r="AC74" i="14"/>
  <c r="AB74" i="14"/>
  <c r="AA74" i="14"/>
  <c r="Z74" i="14"/>
  <c r="Y74" i="14"/>
  <c r="X74" i="14"/>
  <c r="W74" i="14"/>
  <c r="R74" i="14"/>
  <c r="H74" i="14"/>
  <c r="E74" i="14"/>
  <c r="D74" i="14"/>
  <c r="C74" i="14"/>
  <c r="R72" i="14"/>
  <c r="L72" i="14"/>
  <c r="H72" i="14"/>
  <c r="R69" i="14"/>
  <c r="L69" i="14"/>
  <c r="H69" i="14"/>
  <c r="R66" i="14"/>
  <c r="L66" i="14"/>
  <c r="H66" i="14"/>
  <c r="R63" i="14"/>
  <c r="L63" i="14"/>
  <c r="H63" i="14"/>
  <c r="R60" i="14"/>
  <c r="L60" i="14"/>
  <c r="H60" i="14"/>
  <c r="R57" i="14"/>
  <c r="L57" i="14"/>
  <c r="H57" i="14"/>
  <c r="R54" i="14"/>
  <c r="L54" i="14"/>
  <c r="H54" i="14"/>
  <c r="R51" i="14"/>
  <c r="L51" i="14"/>
  <c r="H51" i="14"/>
  <c r="R48" i="14"/>
  <c r="L48" i="14"/>
  <c r="H48" i="14"/>
  <c r="R45" i="14"/>
  <c r="L45" i="14"/>
  <c r="H45" i="14"/>
  <c r="R42" i="14"/>
  <c r="L42" i="14"/>
  <c r="H42" i="14"/>
  <c r="R38" i="14"/>
  <c r="L38" i="14"/>
  <c r="H38" i="14"/>
  <c r="R35" i="14"/>
  <c r="L35" i="14"/>
  <c r="H35" i="14"/>
  <c r="R32" i="14"/>
  <c r="L32" i="14"/>
  <c r="H32" i="14"/>
  <c r="R29" i="14"/>
  <c r="L29" i="14"/>
  <c r="H29" i="14"/>
  <c r="R26" i="14"/>
  <c r="L26" i="14"/>
  <c r="H26" i="14"/>
  <c r="R23" i="14"/>
  <c r="L23" i="14"/>
  <c r="H23" i="14"/>
  <c r="R20" i="14"/>
  <c r="L20" i="14"/>
  <c r="H20" i="14"/>
  <c r="R16" i="14"/>
  <c r="L16" i="14"/>
  <c r="H16" i="14"/>
  <c r="R13" i="14"/>
  <c r="L13" i="14"/>
  <c r="H13" i="14"/>
  <c r="R10" i="14"/>
  <c r="L10" i="14"/>
  <c r="H10" i="14"/>
  <c r="H10" i="8" l="1"/>
  <c r="L10" i="8"/>
  <c r="R10" i="8"/>
  <c r="H13" i="8"/>
  <c r="L13" i="8"/>
  <c r="R13" i="8"/>
  <c r="H16" i="8"/>
  <c r="L16" i="8"/>
  <c r="R16" i="8"/>
  <c r="H19" i="8"/>
  <c r="L19" i="8"/>
  <c r="R19" i="8"/>
  <c r="H22" i="8"/>
  <c r="L22" i="8"/>
  <c r="R22" i="8"/>
  <c r="H25" i="8"/>
  <c r="L25" i="8"/>
  <c r="R25" i="8"/>
  <c r="H28" i="8"/>
  <c r="L28" i="8"/>
  <c r="R28" i="8"/>
  <c r="H31" i="8"/>
  <c r="L31" i="8"/>
  <c r="R31" i="8"/>
  <c r="H34" i="8"/>
  <c r="L34" i="8"/>
  <c r="R34" i="8"/>
  <c r="H37" i="8"/>
  <c r="L37" i="8"/>
  <c r="R37" i="8"/>
  <c r="H41" i="8"/>
  <c r="L41" i="8"/>
  <c r="R41" i="8"/>
  <c r="H44" i="8"/>
  <c r="L44" i="8"/>
  <c r="R44" i="8"/>
  <c r="H47" i="8"/>
  <c r="L47" i="8"/>
  <c r="R47" i="8"/>
  <c r="H51" i="8"/>
  <c r="L51" i="8"/>
  <c r="R51" i="8"/>
  <c r="H54" i="8"/>
  <c r="L54" i="8"/>
  <c r="R54" i="8"/>
  <c r="H57" i="8"/>
  <c r="L57" i="8"/>
  <c r="R57" i="8"/>
  <c r="H60" i="8"/>
  <c r="L60" i="8"/>
  <c r="R60" i="8"/>
  <c r="H63" i="8"/>
  <c r="L63" i="8"/>
  <c r="R63" i="8"/>
  <c r="H66" i="8"/>
  <c r="L66" i="8"/>
  <c r="R66" i="8"/>
  <c r="H69" i="8"/>
  <c r="L69" i="8"/>
  <c r="R69" i="8"/>
  <c r="D71" i="8"/>
  <c r="E71" i="8"/>
  <c r="H71" i="8"/>
  <c r="R71" i="8"/>
  <c r="W71" i="8"/>
  <c r="X71" i="8"/>
  <c r="Y71" i="8"/>
  <c r="Z71" i="8"/>
  <c r="AA71" i="8"/>
  <c r="AB71" i="8"/>
  <c r="AC71" i="8"/>
  <c r="R73" i="8"/>
</calcChain>
</file>

<file path=xl/sharedStrings.xml><?xml version="1.0" encoding="utf-8"?>
<sst xmlns="http://schemas.openxmlformats.org/spreadsheetml/2006/main" count="2323" uniqueCount="146">
  <si>
    <t>金額単位：億円</t>
  </si>
  <si>
    <t>新  発</t>
  </si>
  <si>
    <t>金利先物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</si>
  <si>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</si>
  <si>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</si>
  <si>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</si>
  <si>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</si>
  <si>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</si>
  <si>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6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</si>
  <si>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6"/>
  </si>
  <si>
    <t>残高</t>
    <rPh sb="0" eb="1">
      <t>ザン</t>
    </rPh>
    <rPh sb="1" eb="2">
      <t>タカ</t>
    </rPh>
    <phoneticPr fontId="6"/>
  </si>
  <si>
    <t>加重</t>
    <phoneticPr fontId="6"/>
  </si>
  <si>
    <t>国債買入</t>
    <rPh sb="0" eb="2">
      <t>コクサイ</t>
    </rPh>
    <rPh sb="2" eb="4">
      <t>カイイレ</t>
    </rPh>
    <phoneticPr fontId="6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</si>
  <si>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6"/>
  </si>
  <si>
    <t>月中実績</t>
  </si>
  <si>
    <t>月中実績</t>
    <phoneticPr fontId="6"/>
  </si>
  <si>
    <t>月末残高</t>
    <phoneticPr fontId="6"/>
  </si>
  <si>
    <t>月末残高</t>
    <rPh sb="0" eb="2">
      <t>ゲツマツ</t>
    </rPh>
    <rPh sb="2" eb="4">
      <t>ザンダカ</t>
    </rPh>
    <phoneticPr fontId="6"/>
  </si>
  <si>
    <t>月末残高</t>
    <phoneticPr fontId="6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</si>
  <si>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6"/>
  </si>
  <si>
    <t>日銀当座預金</t>
    <rPh sb="0" eb="2">
      <t>ニチギン</t>
    </rPh>
    <rPh sb="2" eb="4">
      <t>トウザ</t>
    </rPh>
    <rPh sb="4" eb="6">
      <t>ヨキン</t>
    </rPh>
    <phoneticPr fontId="6"/>
  </si>
  <si>
    <t>日銀準備預金</t>
    <rPh sb="0" eb="2">
      <t>ニチギン</t>
    </rPh>
    <rPh sb="2" eb="4">
      <t>ジュンビ</t>
    </rPh>
    <rPh sb="4" eb="6">
      <t>ヨキン</t>
    </rPh>
    <phoneticPr fontId="6"/>
  </si>
  <si>
    <t>うち</t>
    <phoneticPr fontId="6"/>
  </si>
  <si>
    <t>増減</t>
    <phoneticPr fontId="6"/>
  </si>
  <si>
    <t>銀行券要因</t>
    <rPh sb="3" eb="5">
      <t>ヨウイン</t>
    </rPh>
    <phoneticPr fontId="6"/>
  </si>
  <si>
    <t>財政等要因</t>
    <rPh sb="3" eb="5">
      <t>ヨウイン</t>
    </rPh>
    <phoneticPr fontId="6"/>
  </si>
  <si>
    <t>資金過不足</t>
    <rPh sb="0" eb="2">
      <t>シキン</t>
    </rPh>
    <rPh sb="2" eb="5">
      <t>カフソク</t>
    </rPh>
    <phoneticPr fontId="6"/>
  </si>
  <si>
    <t>貸付</t>
    <rPh sb="0" eb="2">
      <t>カシツケ</t>
    </rPh>
    <phoneticPr fontId="6"/>
  </si>
  <si>
    <t>貸付</t>
    <rPh sb="0" eb="2">
      <t>カシツケ</t>
    </rPh>
    <phoneticPr fontId="6"/>
  </si>
  <si>
    <t>補完</t>
    <rPh sb="0" eb="2">
      <t>ホカン</t>
    </rPh>
    <phoneticPr fontId="6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</si>
  <si>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6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</si>
  <si>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6"/>
  </si>
  <si>
    <t>3か月物</t>
    <rPh sb="2" eb="3">
      <t>ゲツ</t>
    </rPh>
    <rPh sb="3" eb="4">
      <t>モノ</t>
    </rPh>
    <phoneticPr fontId="6"/>
  </si>
  <si>
    <t>ユーロ円</t>
    <rPh sb="3" eb="4">
      <t>エン</t>
    </rPh>
    <phoneticPr fontId="6"/>
  </si>
  <si>
    <t>TIBOR</t>
    <phoneticPr fontId="6"/>
  </si>
  <si>
    <t>積み終了先</t>
    <rPh sb="0" eb="1">
      <t>ツ</t>
    </rPh>
    <rPh sb="2" eb="4">
      <t>シュウリョウ</t>
    </rPh>
    <rPh sb="4" eb="5">
      <t>サキ</t>
    </rPh>
    <phoneticPr fontId="6"/>
  </si>
  <si>
    <t>％（2009.1.13～）</t>
    <phoneticPr fontId="6"/>
  </si>
  <si>
    <t>％（2007. 2.21～）</t>
    <phoneticPr fontId="6"/>
  </si>
  <si>
    <t>％（2008. 10.31～）</t>
    <phoneticPr fontId="6"/>
  </si>
  <si>
    <t>％（2008. 12.19～）</t>
    <phoneticPr fontId="6"/>
  </si>
  <si>
    <t>短期プライム</t>
    <phoneticPr fontId="6"/>
  </si>
  <si>
    <t>長期プライム</t>
    <phoneticPr fontId="6"/>
  </si>
  <si>
    <t>Ｕ Ｅ Ｄ Ａ   Ｙ Ａ Ｇ Ｉ     Ｍ Ｏ Ｎ Ｔ Ｈ Ｌ Ｙ     Ｄ Ａ Ｔ Ａ</t>
    <phoneticPr fontId="6"/>
  </si>
  <si>
    <t>計</t>
    <phoneticPr fontId="6"/>
  </si>
  <si>
    <t>月中平均</t>
    <rPh sb="2" eb="4">
      <t>ヘイキン</t>
    </rPh>
    <phoneticPr fontId="6"/>
  </si>
  <si>
    <t>（営業日ベース）</t>
    <rPh sb="1" eb="4">
      <t>エイギョウビ</t>
    </rPh>
    <phoneticPr fontId="6"/>
  </si>
  <si>
    <t>（暦日ベース）</t>
    <rPh sb="1" eb="3">
      <t>レキジツ</t>
    </rPh>
    <phoneticPr fontId="6"/>
  </si>
  <si>
    <t>無担保コールＯＮ　　注1）</t>
    <rPh sb="0" eb="3">
      <t>ムタンポ</t>
    </rPh>
    <rPh sb="10" eb="11">
      <t>チュウ</t>
    </rPh>
    <phoneticPr fontId="6"/>
  </si>
  <si>
    <t>資　金　過　不　足　　注2）</t>
    <rPh sb="11" eb="12">
      <t>チュウ</t>
    </rPh>
    <phoneticPr fontId="6"/>
  </si>
  <si>
    <t>オ　ペ　エ　ン　ド　　注2）</t>
    <rPh sb="11" eb="12">
      <t>チュウ</t>
    </rPh>
    <phoneticPr fontId="6"/>
  </si>
  <si>
    <t>オ　ペ　ス　タ　ー　ト　　注2）</t>
    <rPh sb="13" eb="14">
      <t>チュウ</t>
    </rPh>
    <phoneticPr fontId="6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</si>
  <si>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6"/>
  </si>
  <si>
    <t>3か月物　注5）</t>
    <rPh sb="2" eb="3">
      <t>ゲツ</t>
    </rPh>
    <rPh sb="3" eb="4">
      <t>モノ</t>
    </rPh>
    <rPh sb="5" eb="6">
      <t>チュウ</t>
    </rPh>
    <phoneticPr fontId="6"/>
  </si>
  <si>
    <t>新発TDB</t>
    <rPh sb="0" eb="2">
      <t>シンパツ</t>
    </rPh>
    <phoneticPr fontId="6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</si>
  <si>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</si>
  <si>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</si>
  <si>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東京レポレート</t>
    <rPh sb="0" eb="2">
      <t>トウキョウ</t>
    </rPh>
    <phoneticPr fontId="6"/>
  </si>
  <si>
    <t>TN</t>
    <phoneticPr fontId="6"/>
  </si>
  <si>
    <t>最低</t>
    <rPh sb="0" eb="2">
      <t>サイテイ</t>
    </rPh>
    <phoneticPr fontId="6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</si>
  <si>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</si>
  <si>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6"/>
  </si>
  <si>
    <t>注5）東京銀行間取引金利（360日ベース）、全銀協TIBOR運営機関</t>
    <phoneticPr fontId="6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</si>
  <si>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6"/>
  </si>
  <si>
    <t>注8）上段は高値、下段は安値、日本銀行金融市場局</t>
    <rPh sb="1" eb="3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6"/>
  </si>
  <si>
    <t>注4）</t>
    <rPh sb="0" eb="1">
      <t>チュウ</t>
    </rPh>
    <phoneticPr fontId="6"/>
  </si>
  <si>
    <t>3か月物　注6）</t>
    <rPh sb="2" eb="3">
      <t>ゲツ</t>
    </rPh>
    <rPh sb="3" eb="4">
      <t>モノ</t>
    </rPh>
    <rPh sb="5" eb="6">
      <t>チュウ</t>
    </rPh>
    <phoneticPr fontId="6"/>
  </si>
  <si>
    <t>国  債　注7）</t>
    <rPh sb="5" eb="6">
      <t>チュウ</t>
    </rPh>
    <phoneticPr fontId="6"/>
  </si>
  <si>
    <t>注8）</t>
    <rPh sb="0" eb="1">
      <t>チュウ</t>
    </rPh>
    <phoneticPr fontId="6"/>
  </si>
  <si>
    <t>注7）複利ベース、日本証券業協会</t>
    <rPh sb="1" eb="3">
      <t>タンリ</t>
    </rPh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6"/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</si>
  <si>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</si>
  <si>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</si>
  <si>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</si>
  <si>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</si>
  <si>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火</t>
    <rPh sb="0" eb="1">
      <t>カ</t>
    </rPh>
    <phoneticPr fontId="6"/>
  </si>
  <si>
    <t>利   率：      ％</t>
    <phoneticPr fontId="6"/>
  </si>
  <si>
    <t>月</t>
    <rPh sb="0" eb="1">
      <t>ゲツ</t>
    </rPh>
    <phoneticPr fontId="6"/>
  </si>
  <si>
    <t>＜2023年1月＞</t>
    <rPh sb="5" eb="6">
      <t>ネン</t>
    </rPh>
    <phoneticPr fontId="6"/>
  </si>
  <si>
    <t>国債補完供給</t>
  </si>
  <si>
    <t>国債買入</t>
  </si>
  <si>
    <t>共通担保(全店)</t>
  </si>
  <si>
    <t>CP等買入</t>
  </si>
  <si>
    <t>国庫短期証券買入</t>
  </si>
  <si>
    <t>社債等買入</t>
  </si>
  <si>
    <t>新型コロナ対応金融支援特別</t>
  </si>
  <si>
    <t>気候変動対応</t>
  </si>
  <si>
    <t>注4）TDB1127,1129,1131,1132,1134,1135回債日本証券業協会</t>
    <rPh sb="35" eb="37">
      <t>カイサイ</t>
    </rPh>
    <rPh sb="37" eb="42">
      <t>ニホンショウケンギョウ</t>
    </rPh>
    <rPh sb="42" eb="44">
      <t>キョウカイ</t>
    </rPh>
    <phoneticPr fontId="6"/>
  </si>
  <si>
    <t>％（2023.1.11～）</t>
    <phoneticPr fontId="6"/>
  </si>
  <si>
    <t>＜2023年2月＞</t>
    <rPh sb="5" eb="6">
      <t>ネン</t>
    </rPh>
    <phoneticPr fontId="6"/>
  </si>
  <si>
    <t>被災地金融機関支援</t>
  </si>
  <si>
    <t>％（2023.2.10～）</t>
    <phoneticPr fontId="6"/>
  </si>
  <si>
    <t>注4）TDB1135,1136,1138,1140,1141回債日本証券業協会</t>
    <rPh sb="30" eb="32">
      <t>カイサイ</t>
    </rPh>
    <rPh sb="32" eb="37">
      <t>ニホンショウケンギョウ</t>
    </rPh>
    <rPh sb="37" eb="39">
      <t>キョウカイ</t>
    </rPh>
    <phoneticPr fontId="6"/>
  </si>
  <si>
    <t>＜2023年3月＞</t>
    <rPh sb="5" eb="6">
      <t>ネン</t>
    </rPh>
    <phoneticPr fontId="6"/>
  </si>
  <si>
    <t>TONA</t>
    <phoneticPr fontId="6"/>
  </si>
  <si>
    <t>金利先物</t>
    <phoneticPr fontId="6"/>
  </si>
  <si>
    <t>3か月物　注7）</t>
    <rPh sb="5" eb="6">
      <t>チュウ</t>
    </rPh>
    <phoneticPr fontId="6"/>
  </si>
  <si>
    <t>国  債　注8）</t>
    <rPh sb="5" eb="6">
      <t>チュウ</t>
    </rPh>
    <phoneticPr fontId="6"/>
  </si>
  <si>
    <t>注9）</t>
    <rPh sb="0" eb="1">
      <t>チュウ</t>
    </rPh>
    <phoneticPr fontId="6"/>
  </si>
  <si>
    <t>-</t>
  </si>
  <si>
    <t>成長基盤強化支援</t>
  </si>
  <si>
    <t>貸出増加支援</t>
  </si>
  <si>
    <t>ETF買入</t>
  </si>
  <si>
    <t>注5）東京銀行間取引金利（360日ベース）、全銀協TIBOR運営機関</t>
  </si>
  <si>
    <t>注9）上段は高値、下段は安値、日本銀行金融市場局</t>
    <rPh sb="3" eb="5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6"/>
  </si>
  <si>
    <t>％（2023.3.10～）</t>
    <phoneticPr fontId="6"/>
  </si>
  <si>
    <t>注7）中心限月の清算値（金利換算値）、東京金融取引所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6"/>
  </si>
  <si>
    <t>注4）TDB1141,1142,1144,1146,1147回債日本証券業協会</t>
    <rPh sb="30" eb="32">
      <t>カイサイ</t>
    </rPh>
    <rPh sb="32" eb="37">
      <t>ニホンショウケンギョウ</t>
    </rPh>
    <rPh sb="37" eb="39">
      <t>キョウカイ</t>
    </rPh>
    <phoneticPr fontId="6"/>
  </si>
  <si>
    <t>注8）複利ベース、日本証券業協会</t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6"/>
  </si>
  <si>
    <t>＜2023年4月＞</t>
    <rPh sb="5" eb="6">
      <t>ネン</t>
    </rPh>
    <phoneticPr fontId="6"/>
  </si>
  <si>
    <t>％（2023.4.11～）</t>
    <phoneticPr fontId="6"/>
  </si>
  <si>
    <t>注4）TDB1147,1148,1150,1151,1153回債日本証券業協会</t>
    <rPh sb="30" eb="32">
      <t>カイサイ</t>
    </rPh>
    <rPh sb="32" eb="37">
      <t>ニホンショウケンギョウ</t>
    </rPh>
    <rPh sb="37" eb="39">
      <t>キョウカイ</t>
    </rPh>
    <phoneticPr fontId="6"/>
  </si>
  <si>
    <t>＜2023年5月＞</t>
    <rPh sb="5" eb="6">
      <t>ネン</t>
    </rPh>
    <phoneticPr fontId="6"/>
  </si>
  <si>
    <t>注4）TDB1153,1154,1156,1158,1159回債日本証券業協会</t>
    <rPh sb="30" eb="32">
      <t>カイサイ</t>
    </rPh>
    <rPh sb="32" eb="37">
      <t>ニホンショウケンギョウ</t>
    </rPh>
    <rPh sb="37" eb="39">
      <t>キョウカイ</t>
    </rPh>
    <phoneticPr fontId="6"/>
  </si>
  <si>
    <t>＜2023年6月＞</t>
    <rPh sb="5" eb="6">
      <t>ネン</t>
    </rPh>
    <phoneticPr fontId="6"/>
  </si>
  <si>
    <t>％（2023.6.9～）</t>
    <phoneticPr fontId="6"/>
  </si>
  <si>
    <t>注4）TDB1159,1160,1162,1163,1165回債日本証券業協会</t>
    <rPh sb="30" eb="32">
      <t>カイサイ</t>
    </rPh>
    <rPh sb="32" eb="37">
      <t>ニホンショウケンギョウ</t>
    </rPh>
    <rPh sb="37" eb="39">
      <t>キョウカイ</t>
    </rPh>
    <phoneticPr fontId="6"/>
  </si>
  <si>
    <t>-</t>
    <phoneticPr fontId="6"/>
  </si>
  <si>
    <t>注6）中心限月の清算値（金利換算値）、東京金融取引所。20日以降は中心限月の建玉数量がゼロとなったため記載省略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rPh sb="29" eb="30">
      <t>ニチ</t>
    </rPh>
    <rPh sb="30" eb="32">
      <t>イコウ</t>
    </rPh>
    <rPh sb="33" eb="37">
      <t>チュウシンゲンゲツ</t>
    </rPh>
    <rPh sb="38" eb="40">
      <t>タテギョク</t>
    </rPh>
    <rPh sb="40" eb="42">
      <t>スウリョウ</t>
    </rPh>
    <rPh sb="51" eb="53">
      <t>キサイ</t>
    </rPh>
    <rPh sb="53" eb="55">
      <t>ショウリャク</t>
    </rPh>
    <phoneticPr fontId="6"/>
  </si>
  <si>
    <t>注4）TDB1166、1168、1169、1171、1172回債。日本証券業協会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</si>
  <si>
    <t>注7）中心限月の清算値（金利換算値）、大阪取引所</t>
    <rPh sb="8" eb="10">
      <t>セイサン</t>
    </rPh>
    <rPh sb="10" eb="11">
      <t>チ</t>
    </rPh>
    <rPh sb="19" eb="24">
      <t>オオサカトリヒキジョ</t>
    </rPh>
    <phoneticPr fontId="6"/>
  </si>
  <si>
    <t>金</t>
  </si>
  <si>
    <t>木</t>
  </si>
  <si>
    <t>水</t>
  </si>
  <si>
    <t>火</t>
  </si>
  <si>
    <t>国債買現先</t>
  </si>
  <si>
    <t>＜2023年7月＞</t>
    <rPh sb="5" eb="6">
      <t>ネン</t>
    </rPh>
    <phoneticPr fontId="6"/>
  </si>
  <si>
    <t>金利先物3か月物</t>
    <rPh sb="6" eb="7">
      <t>ゲツ</t>
    </rPh>
    <rPh sb="7" eb="8">
      <t>モノ</t>
    </rPh>
    <phoneticPr fontId="6"/>
  </si>
  <si>
    <t>TFX　注6）</t>
    <rPh sb="4" eb="5">
      <t>チュウ</t>
    </rPh>
    <phoneticPr fontId="6"/>
  </si>
  <si>
    <t>OSE　注7）</t>
    <rPh sb="4" eb="5">
      <t>チュウ</t>
    </rPh>
    <phoneticPr fontId="6"/>
  </si>
  <si>
    <t>＜2023年8月＞</t>
    <rPh sb="5" eb="6">
      <t>ネン</t>
    </rPh>
    <phoneticPr fontId="6"/>
  </si>
  <si>
    <t>金利先物3か月物</t>
    <rPh sb="6" eb="8">
      <t>ゲツモノ</t>
    </rPh>
    <phoneticPr fontId="6"/>
  </si>
  <si>
    <t>％（2023.8.10～）</t>
    <phoneticPr fontId="6"/>
  </si>
  <si>
    <t>注4）TDB1172、1173、1175、1177、1178回債。日本証券業協会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</si>
  <si>
    <t>＜2023年9月＞</t>
    <rPh sb="5" eb="6">
      <t>ネン</t>
    </rPh>
    <phoneticPr fontId="6"/>
  </si>
  <si>
    <t>％（2023.9.8～）</t>
    <phoneticPr fontId="6"/>
  </si>
  <si>
    <t>注4）TDB1178、1179、1181、1182、1184回債。日本証券業協会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</si>
  <si>
    <t>＜2023年10月＞</t>
    <rPh sb="5" eb="6">
      <t>ネン</t>
    </rPh>
    <phoneticPr fontId="6"/>
  </si>
  <si>
    <t>％（2023.10.11～）</t>
    <phoneticPr fontId="6"/>
  </si>
  <si>
    <t>注4）TDB1185、1187、1188、1190、1191回債。日本証券業協会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</si>
  <si>
    <t xml:space="preserve">gatu </t>
    <phoneticPr fontId="6"/>
  </si>
  <si>
    <t>＜2023年11月＞</t>
    <rPh sb="5" eb="6">
      <t>ネン</t>
    </rPh>
    <phoneticPr fontId="6"/>
  </si>
  <si>
    <t>％（2023.11.10～）</t>
    <phoneticPr fontId="6"/>
  </si>
  <si>
    <t>注4）TDB1191、1192、1194、1196、1197回債。日本証券業協会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</si>
  <si>
    <t>＜2023年12月＞</t>
    <rPh sb="5" eb="6">
      <t>ネン</t>
    </rPh>
    <phoneticPr fontId="6"/>
  </si>
  <si>
    <t>火</t>
    <rPh sb="0" eb="1">
      <t>ヒ</t>
    </rPh>
    <phoneticPr fontId="6"/>
  </si>
  <si>
    <t>％（2023.12.8～）</t>
    <phoneticPr fontId="6"/>
  </si>
  <si>
    <t>注4）TDB1197、1198、1200、1201、1203回債。日本証券業協会</t>
    <rPh sb="30" eb="32">
      <t>カイサイ</t>
    </rPh>
    <rPh sb="33" eb="38">
      <t>ニホンショウケンギョウ</t>
    </rPh>
    <rPh sb="38" eb="40">
      <t>キョウカイ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</si>
</sst>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#,##0;&quot;△ &quot;#,##0"/>
    <numFmt numFmtId="178" formatCode="0.00_ "/>
    <numFmt numFmtId="179" formatCode="0.000_ "/>
    <numFmt numFmtId="180" formatCode="&quot;＋ &quot;#,##0;&quot;△ &quot;#,##0"/>
    <numFmt numFmtId="181" formatCode="0.00\ \ \ "/>
    <numFmt numFmtId="182" formatCode="0.000\ \ \ "/>
    <numFmt numFmtId="183" formatCode="0.00&quot;％&quot;"/>
    <numFmt numFmtId="184" formatCode="0.000;&quot;△ &quot;0.000"/>
    <numFmt numFmtId="185" formatCode="&quot;＋ &quot;#,##0;&quot;△ &quot;#,##0\ \ "/>
    <numFmt numFmtId="186" formatCode="0.000&quot;％&quot;"/>
    <numFmt numFmtId="187" formatCode="0.000;&quot;▲ &quot;0.000"/>
    <numFmt numFmtId="188" formatCode="0.0000;&quot;▲ &quot;0.0000"/>
    <numFmt numFmtId="189" formatCode="&quot;＋ &quot;#,##0;&quot;▲ &quot;#,##0"/>
    <numFmt numFmtId="190" formatCode="&quot;＋ &quot;#,##0;&quot;▲ &quot;#,##0\ \ "/>
    <numFmt numFmtId="191" formatCode="0.00000;&quot;▲ &quot;0.0000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39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0" fillId="0" borderId="0" xfId="0" applyAlignment="1"/>
    <xf numFmtId="0" fontId="7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quotePrefix="1" applyFont="1" applyAlignment="1">
      <alignment horizontal="center"/>
    </xf>
    <xf numFmtId="183" fontId="8" fillId="0" borderId="0" xfId="0" applyNumberFormat="1" applyFont="1" applyAlignment="1">
      <alignment horizontal="center"/>
    </xf>
    <xf numFmtId="179" fontId="8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179" fontId="8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23" xfId="0" applyFont="1" applyBorder="1" applyAlignment="1">
      <alignment horizontal="center"/>
    </xf>
    <xf numFmtId="38" fontId="8" fillId="0" borderId="0" xfId="2" applyFont="1" applyAlignment="1"/>
    <xf numFmtId="0" fontId="9" fillId="0" borderId="1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0" xfId="0" applyFont="1"/>
    <xf numFmtId="0" fontId="8" fillId="0" borderId="0" xfId="0" applyFont="1" applyBorder="1" applyAlignment="1">
      <alignment horizontal="right"/>
    </xf>
    <xf numFmtId="186" fontId="8" fillId="0" borderId="0" xfId="0" applyNumberFormat="1" applyFont="1" applyAlignment="1">
      <alignment horizontal="center"/>
    </xf>
    <xf numFmtId="181" fontId="8" fillId="0" borderId="0" xfId="1" applyNumberFormat="1" applyFont="1" applyFill="1" applyBorder="1"/>
    <xf numFmtId="0" fontId="4" fillId="0" borderId="0" xfId="0" applyFont="1" applyAlignment="1">
      <alignment horizontal="center"/>
    </xf>
    <xf numFmtId="182" fontId="8" fillId="0" borderId="0" xfId="1" applyNumberFormat="1" applyFont="1" applyFill="1" applyBorder="1"/>
    <xf numFmtId="0" fontId="9" fillId="0" borderId="28" xfId="0" applyFont="1" applyBorder="1"/>
    <xf numFmtId="0" fontId="9" fillId="0" borderId="4" xfId="0" applyFont="1" applyBorder="1" applyAlignment="1">
      <alignment horizontal="centerContinuous"/>
    </xf>
    <xf numFmtId="179" fontId="9" fillId="0" borderId="0" xfId="0" applyNumberFormat="1" applyFont="1" applyBorder="1" applyAlignment="1">
      <alignment horizontal="center"/>
    </xf>
    <xf numFmtId="184" fontId="9" fillId="0" borderId="0" xfId="0" applyNumberFormat="1" applyFont="1" applyBorder="1" applyAlignment="1">
      <alignment horizontal="center"/>
    </xf>
    <xf numFmtId="179" fontId="9" fillId="0" borderId="0" xfId="0" applyNumberFormat="1" applyFont="1" applyFill="1" applyBorder="1" applyAlignment="1">
      <alignment horizontal="center"/>
    </xf>
    <xf numFmtId="179" fontId="0" fillId="0" borderId="0" xfId="0" applyNumberFormat="1" applyBorder="1"/>
    <xf numFmtId="0" fontId="9" fillId="0" borderId="1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80" fontId="13" fillId="0" borderId="21" xfId="0" applyNumberFormat="1" applyFont="1" applyBorder="1" applyAlignment="1">
      <alignment horizontal="center"/>
    </xf>
    <xf numFmtId="180" fontId="13" fillId="0" borderId="22" xfId="0" applyNumberFormat="1" applyFont="1" applyBorder="1" applyAlignment="1">
      <alignment horizontal="center"/>
    </xf>
    <xf numFmtId="180" fontId="14" fillId="0" borderId="9" xfId="0" applyNumberFormat="1" applyFont="1" applyBorder="1"/>
    <xf numFmtId="179" fontId="3" fillId="0" borderId="34" xfId="0" applyNumberFormat="1" applyFont="1" applyBorder="1" applyAlignment="1">
      <alignment horizontal="center"/>
    </xf>
    <xf numFmtId="179" fontId="3" fillId="0" borderId="35" xfId="0" applyNumberFormat="1" applyFont="1" applyBorder="1" applyAlignment="1">
      <alignment horizontal="center"/>
    </xf>
    <xf numFmtId="180" fontId="14" fillId="0" borderId="4" xfId="0" applyNumberFormat="1" applyFont="1" applyBorder="1"/>
    <xf numFmtId="0" fontId="14" fillId="0" borderId="3" xfId="0" applyFont="1" applyBorder="1"/>
    <xf numFmtId="180" fontId="14" fillId="0" borderId="6" xfId="0" applyNumberFormat="1" applyFont="1" applyBorder="1"/>
    <xf numFmtId="180" fontId="14" fillId="0" borderId="37" xfId="0" applyNumberFormat="1" applyFont="1" applyBorder="1" applyAlignment="1"/>
    <xf numFmtId="177" fontId="14" fillId="0" borderId="4" xfId="0" applyNumberFormat="1" applyFont="1" applyBorder="1" applyAlignment="1">
      <alignment horizontal="center"/>
    </xf>
    <xf numFmtId="180" fontId="14" fillId="0" borderId="4" xfId="0" applyNumberFormat="1" applyFont="1" applyBorder="1" applyAlignment="1"/>
    <xf numFmtId="180" fontId="14" fillId="0" borderId="9" xfId="0" applyNumberFormat="1" applyFont="1" applyBorder="1" applyAlignment="1"/>
    <xf numFmtId="180" fontId="14" fillId="0" borderId="24" xfId="0" applyNumberFormat="1" applyFont="1" applyBorder="1" applyAlignment="1"/>
    <xf numFmtId="38" fontId="14" fillId="0" borderId="4" xfId="2" applyFont="1" applyBorder="1" applyAlignment="1">
      <alignment horizontal="center"/>
    </xf>
    <xf numFmtId="38" fontId="14" fillId="0" borderId="6" xfId="2" applyFont="1" applyBorder="1" applyAlignment="1">
      <alignment horizontal="center"/>
    </xf>
    <xf numFmtId="38" fontId="14" fillId="0" borderId="21" xfId="2" applyFont="1" applyBorder="1" applyAlignment="1">
      <alignment horizontal="center"/>
    </xf>
    <xf numFmtId="180" fontId="14" fillId="0" borderId="4" xfId="0" applyNumberFormat="1" applyFont="1" applyFill="1" applyBorder="1"/>
    <xf numFmtId="180" fontId="13" fillId="0" borderId="28" xfId="0" applyNumberFormat="1" applyFont="1" applyBorder="1" applyAlignment="1">
      <alignment horizontal="center"/>
    </xf>
    <xf numFmtId="180" fontId="13" fillId="0" borderId="11" xfId="0" applyNumberFormat="1" applyFont="1" applyBorder="1" applyAlignment="1">
      <alignment horizontal="center"/>
    </xf>
    <xf numFmtId="180" fontId="9" fillId="0" borderId="22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2" fontId="13" fillId="0" borderId="22" xfId="0" applyNumberFormat="1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Continuous"/>
    </xf>
    <xf numFmtId="187" fontId="0" fillId="0" borderId="0" xfId="0" applyNumberFormat="1" applyAlignment="1">
      <alignment horizontal="center"/>
    </xf>
    <xf numFmtId="187" fontId="0" fillId="0" borderId="0" xfId="0" applyNumberFormat="1"/>
    <xf numFmtId="187" fontId="2" fillId="0" borderId="0" xfId="0" applyNumberFormat="1" applyFont="1"/>
    <xf numFmtId="187" fontId="1" fillId="0" borderId="0" xfId="0" applyNumberFormat="1" applyFont="1" applyAlignment="1">
      <alignment horizontal="center"/>
    </xf>
    <xf numFmtId="187" fontId="1" fillId="0" borderId="0" xfId="0" applyNumberFormat="1" applyFont="1"/>
    <xf numFmtId="187" fontId="8" fillId="0" borderId="0" xfId="0" applyNumberFormat="1" applyFont="1" applyAlignment="1">
      <alignment horizontal="center"/>
    </xf>
    <xf numFmtId="187" fontId="8" fillId="0" borderId="0" xfId="0" applyNumberFormat="1" applyFont="1" applyAlignment="1">
      <alignment horizontal="right"/>
    </xf>
    <xf numFmtId="187" fontId="8" fillId="0" borderId="0" xfId="0" applyNumberFormat="1" applyFont="1"/>
    <xf numFmtId="187" fontId="10" fillId="0" borderId="0" xfId="0" applyNumberFormat="1" applyFont="1" applyBorder="1"/>
    <xf numFmtId="0" fontId="9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80" fontId="13" fillId="0" borderId="28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13" fillId="0" borderId="21" xfId="0" applyNumberFormat="1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78" fontId="0" fillId="0" borderId="0" xfId="0" applyNumberFormat="1" applyFill="1" applyBorder="1"/>
    <xf numFmtId="180" fontId="14" fillId="0" borderId="37" xfId="0" applyNumberFormat="1" applyFont="1" applyFill="1" applyBorder="1" applyAlignment="1"/>
    <xf numFmtId="179" fontId="3" fillId="0" borderId="17" xfId="0" applyNumberFormat="1" applyFont="1" applyFill="1" applyBorder="1" applyAlignment="1"/>
    <xf numFmtId="0" fontId="9" fillId="0" borderId="16" xfId="0" applyFont="1" applyFill="1" applyBorder="1" applyAlignment="1">
      <alignment horizontal="centerContinuous"/>
    </xf>
    <xf numFmtId="0" fontId="9" fillId="0" borderId="14" xfId="0" applyFont="1" applyFill="1" applyBorder="1" applyAlignment="1">
      <alignment horizontal="centerContinuous"/>
    </xf>
    <xf numFmtId="177" fontId="9" fillId="0" borderId="29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1" fillId="0" borderId="17" xfId="0" applyFont="1" applyFill="1" applyBorder="1" applyAlignment="1"/>
    <xf numFmtId="0" fontId="11" fillId="0" borderId="15" xfId="0" applyFont="1" applyFill="1" applyBorder="1"/>
    <xf numFmtId="180" fontId="9" fillId="0" borderId="15" xfId="0" applyNumberFormat="1" applyFont="1" applyFill="1" applyBorder="1"/>
    <xf numFmtId="0" fontId="9" fillId="0" borderId="25" xfId="0" applyFont="1" applyFill="1" applyBorder="1" applyAlignment="1">
      <alignment horizontal="center"/>
    </xf>
    <xf numFmtId="38" fontId="9" fillId="0" borderId="15" xfId="2" applyFont="1" applyFill="1" applyBorder="1"/>
    <xf numFmtId="180" fontId="9" fillId="0" borderId="6" xfId="0" applyNumberFormat="1" applyFont="1" applyFill="1" applyBorder="1"/>
    <xf numFmtId="0" fontId="11" fillId="0" borderId="26" xfId="0" applyFont="1" applyFill="1" applyBorder="1"/>
    <xf numFmtId="0" fontId="8" fillId="0" borderId="19" xfId="0" applyFont="1" applyFill="1" applyBorder="1"/>
    <xf numFmtId="177" fontId="11" fillId="0" borderId="8" xfId="0" applyNumberFormat="1" applyFont="1" applyFill="1" applyBorder="1"/>
    <xf numFmtId="177" fontId="9" fillId="0" borderId="8" xfId="0" applyNumberFormat="1" applyFont="1" applyFill="1" applyBorder="1"/>
    <xf numFmtId="180" fontId="10" fillId="0" borderId="30" xfId="0" applyNumberFormat="1" applyFont="1" applyFill="1" applyBorder="1" applyAlignment="1">
      <alignment horizontal="center"/>
    </xf>
    <xf numFmtId="180" fontId="13" fillId="0" borderId="31" xfId="0" applyNumberFormat="1" applyFont="1" applyFill="1" applyBorder="1" applyAlignment="1"/>
    <xf numFmtId="38" fontId="9" fillId="0" borderId="8" xfId="2" applyFont="1" applyFill="1" applyBorder="1"/>
    <xf numFmtId="180" fontId="9" fillId="0" borderId="9" xfId="0" applyNumberFormat="1" applyFont="1" applyFill="1" applyBorder="1"/>
    <xf numFmtId="180" fontId="9" fillId="0" borderId="8" xfId="0" applyNumberFormat="1" applyFont="1" applyFill="1" applyBorder="1"/>
    <xf numFmtId="0" fontId="9" fillId="0" borderId="17" xfId="0" applyFont="1" applyFill="1" applyBorder="1" applyAlignment="1">
      <alignment horizontal="center"/>
    </xf>
    <xf numFmtId="0" fontId="11" fillId="0" borderId="6" xfId="0" applyFont="1" applyFill="1" applyBorder="1"/>
    <xf numFmtId="180" fontId="9" fillId="0" borderId="25" xfId="0" applyNumberFormat="1" applyFont="1" applyFill="1" applyBorder="1" applyAlignment="1">
      <alignment horizontal="center"/>
    </xf>
    <xf numFmtId="38" fontId="9" fillId="0" borderId="6" xfId="2" applyFont="1" applyFill="1" applyBorder="1"/>
    <xf numFmtId="38" fontId="9" fillId="0" borderId="4" xfId="2" applyFont="1" applyFill="1" applyBorder="1"/>
    <xf numFmtId="180" fontId="9" fillId="0" borderId="12" xfId="0" applyNumberFormat="1" applyFont="1" applyFill="1" applyBorder="1"/>
    <xf numFmtId="177" fontId="11" fillId="0" borderId="9" xfId="0" applyNumberFormat="1" applyFont="1" applyFill="1" applyBorder="1"/>
    <xf numFmtId="180" fontId="13" fillId="0" borderId="32" xfId="0" applyNumberFormat="1" applyFont="1" applyFill="1" applyBorder="1" applyAlignment="1"/>
    <xf numFmtId="38" fontId="9" fillId="0" borderId="9" xfId="2" applyFont="1" applyFill="1" applyBorder="1"/>
    <xf numFmtId="177" fontId="9" fillId="0" borderId="9" xfId="0" applyNumberFormat="1" applyFont="1" applyFill="1" applyBorder="1"/>
    <xf numFmtId="180" fontId="9" fillId="0" borderId="10" xfId="0" applyNumberFormat="1" applyFont="1" applyFill="1" applyBorder="1"/>
    <xf numFmtId="0" fontId="8" fillId="0" borderId="13" xfId="0" applyFont="1" applyFill="1" applyBorder="1"/>
    <xf numFmtId="0" fontId="8" fillId="0" borderId="0" xfId="0" applyFont="1" applyFill="1"/>
    <xf numFmtId="49" fontId="11" fillId="0" borderId="15" xfId="0" applyNumberFormat="1" applyFont="1" applyFill="1" applyBorder="1" applyAlignment="1">
      <alignment horizontal="distributed" vertical="center"/>
    </xf>
    <xf numFmtId="181" fontId="8" fillId="0" borderId="0" xfId="1" applyNumberFormat="1" applyFont="1" applyFill="1"/>
    <xf numFmtId="0" fontId="8" fillId="0" borderId="0" xfId="0" quotePrefix="1" applyFont="1" applyFill="1" applyAlignment="1">
      <alignment horizontal="left"/>
    </xf>
    <xf numFmtId="49" fontId="11" fillId="0" borderId="0" xfId="0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187" fontId="15" fillId="0" borderId="0" xfId="0" applyNumberFormat="1" applyFont="1" applyFill="1" applyAlignment="1">
      <alignment horizontal="center"/>
    </xf>
    <xf numFmtId="187" fontId="15" fillId="0" borderId="0" xfId="0" applyNumberFormat="1" applyFont="1" applyFill="1"/>
    <xf numFmtId="0" fontId="16" fillId="0" borderId="0" xfId="0" applyFont="1" applyFill="1" applyAlignment="1"/>
    <xf numFmtId="187" fontId="16" fillId="0" borderId="0" xfId="0" applyNumberFormat="1" applyFont="1" applyFill="1" applyAlignment="1">
      <alignment horizontal="center"/>
    </xf>
    <xf numFmtId="187" fontId="16" fillId="0" borderId="0" xfId="0" applyNumberFormat="1" applyFont="1" applyFill="1"/>
    <xf numFmtId="187" fontId="8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38" fontId="16" fillId="0" borderId="0" xfId="2" applyFont="1" applyFill="1"/>
    <xf numFmtId="0" fontId="16" fillId="0" borderId="0" xfId="0" applyFont="1" applyFill="1" applyAlignment="1">
      <alignment horizontal="right"/>
    </xf>
    <xf numFmtId="0" fontId="16" fillId="0" borderId="0" xfId="0" quotePrefix="1" applyFont="1" applyFill="1" applyAlignment="1">
      <alignment horizontal="left"/>
    </xf>
    <xf numFmtId="180" fontId="4" fillId="0" borderId="0" xfId="0" applyNumberFormat="1" applyFont="1"/>
    <xf numFmtId="0" fontId="9" fillId="0" borderId="22" xfId="0" applyFont="1" applyBorder="1" applyAlignment="1">
      <alignment horizontal="center"/>
    </xf>
    <xf numFmtId="187" fontId="9" fillId="0" borderId="2" xfId="0" applyNumberFormat="1" applyFont="1" applyBorder="1" applyAlignment="1">
      <alignment horizontal="centerContinuous"/>
    </xf>
    <xf numFmtId="187" fontId="9" fillId="0" borderId="36" xfId="0" applyNumberFormat="1" applyFont="1" applyBorder="1" applyAlignment="1">
      <alignment horizontal="centerContinuous"/>
    </xf>
    <xf numFmtId="187" fontId="9" fillId="0" borderId="3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Continuous"/>
    </xf>
    <xf numFmtId="0" fontId="9" fillId="0" borderId="21" xfId="0" quotePrefix="1" applyFont="1" applyBorder="1" applyAlignment="1">
      <alignment horizontal="center"/>
    </xf>
    <xf numFmtId="187" fontId="9" fillId="0" borderId="39" xfId="0" applyNumberFormat="1" applyFont="1" applyBorder="1" applyAlignment="1">
      <alignment horizontal="center"/>
    </xf>
    <xf numFmtId="187" fontId="9" fillId="0" borderId="7" xfId="0" applyNumberFormat="1" applyFont="1" applyBorder="1" applyAlignment="1">
      <alignment horizontal="center"/>
    </xf>
    <xf numFmtId="187" fontId="9" fillId="0" borderId="7" xfId="0" applyNumberFormat="1" applyFont="1" applyBorder="1" applyAlignment="1">
      <alignment horizontal="centerContinuous"/>
    </xf>
    <xf numFmtId="187" fontId="9" fillId="0" borderId="42" xfId="0" applyNumberFormat="1" applyFont="1" applyBorder="1" applyAlignment="1">
      <alignment horizontal="center"/>
    </xf>
    <xf numFmtId="187" fontId="8" fillId="0" borderId="15" xfId="0" applyNumberFormat="1" applyFont="1" applyFill="1" applyBorder="1" applyAlignment="1">
      <alignment horizontal="center"/>
    </xf>
    <xf numFmtId="187" fontId="16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176" fontId="3" fillId="0" borderId="3" xfId="0" applyNumberFormat="1" applyFont="1" applyBorder="1" applyAlignment="1">
      <alignment horizontal="right"/>
    </xf>
    <xf numFmtId="176" fontId="3" fillId="0" borderId="36" xfId="0" applyNumberFormat="1" applyFont="1" applyBorder="1" applyAlignment="1">
      <alignment horizontal="right"/>
    </xf>
    <xf numFmtId="176" fontId="3" fillId="0" borderId="37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187" fontId="9" fillId="0" borderId="41" xfId="0" applyNumberFormat="1" applyFont="1" applyBorder="1" applyAlignment="1">
      <alignment horizontal="center"/>
    </xf>
    <xf numFmtId="180" fontId="11" fillId="0" borderId="10" xfId="0" applyNumberFormat="1" applyFont="1" applyFill="1" applyBorder="1"/>
    <xf numFmtId="0" fontId="10" fillId="0" borderId="18" xfId="0" applyFont="1" applyFill="1" applyBorder="1"/>
    <xf numFmtId="185" fontId="8" fillId="0" borderId="0" xfId="0" applyNumberFormat="1" applyFont="1" applyFill="1" applyBorder="1" applyAlignment="1">
      <alignment horizontal="left"/>
    </xf>
    <xf numFmtId="187" fontId="3" fillId="0" borderId="3" xfId="0" applyNumberFormat="1" applyFont="1" applyBorder="1" applyAlignment="1">
      <alignment horizontal="center"/>
    </xf>
    <xf numFmtId="187" fontId="3" fillId="0" borderId="7" xfId="0" applyNumberFormat="1" applyFont="1" applyFill="1" applyBorder="1" applyAlignment="1">
      <alignment horizontal="center"/>
    </xf>
    <xf numFmtId="187" fontId="3" fillId="0" borderId="3" xfId="0" applyNumberFormat="1" applyFont="1" applyFill="1" applyBorder="1" applyAlignment="1">
      <alignment horizontal="center"/>
    </xf>
    <xf numFmtId="187" fontId="3" fillId="0" borderId="36" xfId="0" applyNumberFormat="1" applyFont="1" applyBorder="1" applyAlignment="1">
      <alignment horizontal="center"/>
    </xf>
    <xf numFmtId="187" fontId="3" fillId="0" borderId="7" xfId="0" applyNumberFormat="1" applyFont="1" applyBorder="1" applyAlignment="1">
      <alignment horizontal="center"/>
    </xf>
    <xf numFmtId="187" fontId="3" fillId="0" borderId="38" xfId="0" applyNumberFormat="1" applyFont="1" applyFill="1" applyBorder="1" applyAlignment="1">
      <alignment horizontal="center"/>
    </xf>
    <xf numFmtId="187" fontId="3" fillId="0" borderId="36" xfId="0" applyNumberFormat="1" applyFont="1" applyFill="1" applyBorder="1" applyAlignment="1">
      <alignment horizontal="center"/>
    </xf>
    <xf numFmtId="0" fontId="5" fillId="0" borderId="0" xfId="0" quotePrefix="1" applyFont="1" applyAlignment="1"/>
    <xf numFmtId="176" fontId="3" fillId="0" borderId="0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0" fontId="9" fillId="0" borderId="41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176" fontId="3" fillId="0" borderId="42" xfId="0" applyNumberFormat="1" applyFont="1" applyBorder="1" applyAlignment="1">
      <alignment horizontal="right"/>
    </xf>
    <xf numFmtId="179" fontId="3" fillId="0" borderId="0" xfId="0" applyNumberFormat="1" applyFont="1" applyFill="1" applyBorder="1" applyAlignment="1"/>
    <xf numFmtId="0" fontId="9" fillId="0" borderId="38" xfId="0" applyFont="1" applyBorder="1" applyAlignment="1">
      <alignment horizontal="center"/>
    </xf>
    <xf numFmtId="184" fontId="9" fillId="0" borderId="37" xfId="0" applyNumberFormat="1" applyFont="1" applyBorder="1" applyAlignment="1">
      <alignment horizontal="center"/>
    </xf>
    <xf numFmtId="179" fontId="9" fillId="0" borderId="11" xfId="0" applyNumberFormat="1" applyFont="1" applyFill="1" applyBorder="1" applyAlignment="1">
      <alignment horizontal="center"/>
    </xf>
    <xf numFmtId="184" fontId="3" fillId="0" borderId="49" xfId="0" applyNumberFormat="1" applyFont="1" applyFill="1" applyBorder="1" applyAlignment="1">
      <alignment horizontal="center" vertical="center"/>
    </xf>
    <xf numFmtId="179" fontId="9" fillId="0" borderId="28" xfId="0" applyNumberFormat="1" applyFont="1" applyFill="1" applyBorder="1" applyAlignment="1">
      <alignment horizontal="center"/>
    </xf>
    <xf numFmtId="184" fontId="3" fillId="0" borderId="13" xfId="0" applyNumberFormat="1" applyFont="1" applyFill="1" applyBorder="1" applyAlignment="1">
      <alignment vertical="center"/>
    </xf>
    <xf numFmtId="179" fontId="9" fillId="0" borderId="50" xfId="0" applyNumberFormat="1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Continuous"/>
    </xf>
    <xf numFmtId="180" fontId="13" fillId="0" borderId="46" xfId="0" applyNumberFormat="1" applyFont="1" applyFill="1" applyBorder="1"/>
    <xf numFmtId="184" fontId="12" fillId="0" borderId="24" xfId="0" applyNumberFormat="1" applyFont="1" applyBorder="1" applyAlignment="1">
      <alignment horizontal="center"/>
    </xf>
    <xf numFmtId="184" fontId="12" fillId="0" borderId="32" xfId="0" applyNumberFormat="1" applyFont="1" applyFill="1" applyBorder="1" applyAlignment="1">
      <alignment horizontal="center" vertical="center"/>
    </xf>
    <xf numFmtId="0" fontId="11" fillId="0" borderId="53" xfId="0" applyFont="1" applyFill="1" applyBorder="1"/>
    <xf numFmtId="177" fontId="11" fillId="0" borderId="10" xfId="0" applyNumberFormat="1" applyFont="1" applyFill="1" applyBorder="1"/>
    <xf numFmtId="187" fontId="8" fillId="0" borderId="53" xfId="0" applyNumberFormat="1" applyFont="1" applyFill="1" applyBorder="1" applyAlignment="1">
      <alignment horizontal="center"/>
    </xf>
    <xf numFmtId="187" fontId="8" fillId="0" borderId="53" xfId="0" applyNumberFormat="1" applyFont="1" applyFill="1" applyBorder="1"/>
    <xf numFmtId="0" fontId="8" fillId="0" borderId="53" xfId="0" applyFont="1" applyFill="1" applyBorder="1"/>
    <xf numFmtId="187" fontId="8" fillId="0" borderId="10" xfId="0" applyNumberFormat="1" applyFont="1" applyFill="1" applyBorder="1" applyAlignment="1">
      <alignment horizontal="center"/>
    </xf>
    <xf numFmtId="178" fontId="8" fillId="0" borderId="10" xfId="0" applyNumberFormat="1" applyFont="1" applyFill="1" applyBorder="1"/>
    <xf numFmtId="180" fontId="9" fillId="0" borderId="14" xfId="0" applyNumberFormat="1" applyFont="1" applyFill="1" applyBorder="1"/>
    <xf numFmtId="187" fontId="3" fillId="0" borderId="39" xfId="0" applyNumberFormat="1" applyFont="1" applyBorder="1" applyAlignment="1">
      <alignment horizontal="center"/>
    </xf>
    <xf numFmtId="187" fontId="3" fillId="0" borderId="41" xfId="0" applyNumberFormat="1" applyFont="1" applyBorder="1" applyAlignment="1">
      <alignment horizontal="center"/>
    </xf>
    <xf numFmtId="187" fontId="3" fillId="0" borderId="42" xfId="0" applyNumberFormat="1" applyFont="1" applyBorder="1" applyAlignment="1">
      <alignment horizontal="center"/>
    </xf>
    <xf numFmtId="187" fontId="3" fillId="0" borderId="39" xfId="0" applyNumberFormat="1" applyFont="1" applyFill="1" applyBorder="1" applyAlignment="1">
      <alignment horizontal="center"/>
    </xf>
    <xf numFmtId="180" fontId="3" fillId="0" borderId="51" xfId="0" applyNumberFormat="1" applyFont="1" applyFill="1" applyBorder="1"/>
    <xf numFmtId="187" fontId="3" fillId="0" borderId="52" xfId="0" applyNumberFormat="1" applyFont="1" applyFill="1" applyBorder="1" applyAlignment="1">
      <alignment horizontal="center"/>
    </xf>
    <xf numFmtId="187" fontId="3" fillId="0" borderId="44" xfId="0" applyNumberFormat="1" applyFont="1" applyFill="1" applyBorder="1" applyAlignment="1">
      <alignment horizontal="center"/>
    </xf>
    <xf numFmtId="187" fontId="3" fillId="0" borderId="43" xfId="0" applyNumberFormat="1" applyFont="1" applyFill="1" applyBorder="1" applyAlignment="1">
      <alignment horizontal="center"/>
    </xf>
    <xf numFmtId="187" fontId="3" fillId="0" borderId="44" xfId="0" applyNumberFormat="1" applyFont="1" applyFill="1" applyBorder="1"/>
    <xf numFmtId="178" fontId="3" fillId="0" borderId="40" xfId="0" applyNumberFormat="1" applyFont="1" applyFill="1" applyBorder="1" applyAlignment="1">
      <alignment horizontal="center"/>
    </xf>
    <xf numFmtId="176" fontId="3" fillId="0" borderId="4" xfId="0" applyNumberFormat="1" applyFont="1" applyBorder="1"/>
    <xf numFmtId="176" fontId="3" fillId="0" borderId="9" xfId="0" applyNumberFormat="1" applyFont="1" applyBorder="1"/>
    <xf numFmtId="176" fontId="3" fillId="0" borderId="9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6" xfId="0" applyNumberFormat="1" applyFont="1" applyBorder="1"/>
    <xf numFmtId="176" fontId="3" fillId="0" borderId="6" xfId="0" applyNumberFormat="1" applyFont="1" applyBorder="1" applyAlignment="1">
      <alignment horizontal="right"/>
    </xf>
    <xf numFmtId="176" fontId="3" fillId="0" borderId="0" xfId="0" applyNumberFormat="1" applyFont="1" applyBorder="1"/>
    <xf numFmtId="176" fontId="3" fillId="0" borderId="12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right"/>
    </xf>
    <xf numFmtId="176" fontId="3" fillId="0" borderId="4" xfId="0" applyNumberFormat="1" applyFont="1" applyFill="1" applyBorder="1"/>
    <xf numFmtId="176" fontId="3" fillId="0" borderId="7" xfId="0" applyNumberFormat="1" applyFont="1" applyBorder="1" applyAlignment="1">
      <alignment horizontal="right"/>
    </xf>
    <xf numFmtId="176" fontId="3" fillId="0" borderId="23" xfId="0" applyNumberFormat="1" applyFont="1" applyBorder="1" applyAlignment="1">
      <alignment horizontal="center" vertical="center"/>
    </xf>
    <xf numFmtId="0" fontId="0" fillId="0" borderId="0" xfId="0" applyFont="1" applyAlignment="1"/>
    <xf numFmtId="31" fontId="0" fillId="0" borderId="0" xfId="0" applyNumberFormat="1" applyFont="1" applyAlignment="1">
      <alignment horizontal="right"/>
    </xf>
    <xf numFmtId="187" fontId="0" fillId="0" borderId="0" xfId="0" applyNumberFormat="1" applyFont="1" applyAlignment="1">
      <alignment horizontal="right"/>
    </xf>
    <xf numFmtId="38" fontId="12" fillId="0" borderId="27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187" fontId="3" fillId="0" borderId="33" xfId="0" applyNumberFormat="1" applyFont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189" fontId="14" fillId="0" borderId="7" xfId="0" applyNumberFormat="1" applyFont="1" applyFill="1" applyBorder="1"/>
    <xf numFmtId="189" fontId="14" fillId="0" borderId="9" xfId="0" applyNumberFormat="1" applyFont="1" applyBorder="1"/>
    <xf numFmtId="187" fontId="12" fillId="0" borderId="48" xfId="0" applyNumberFormat="1" applyFont="1" applyBorder="1" applyAlignment="1">
      <alignment horizontal="center"/>
    </xf>
    <xf numFmtId="189" fontId="14" fillId="0" borderId="9" xfId="0" applyNumberFormat="1" applyFont="1" applyBorder="1" applyAlignment="1"/>
    <xf numFmtId="189" fontId="14" fillId="0" borderId="24" xfId="0" applyNumberFormat="1" applyFont="1" applyFill="1" applyBorder="1" applyAlignment="1"/>
    <xf numFmtId="189" fontId="14" fillId="0" borderId="10" xfId="0" applyNumberFormat="1" applyFont="1" applyBorder="1"/>
    <xf numFmtId="189" fontId="14" fillId="0" borderId="24" xfId="0" applyNumberFormat="1" applyFont="1" applyBorder="1" applyAlignment="1"/>
    <xf numFmtId="189" fontId="14" fillId="0" borderId="4" xfId="0" applyNumberFormat="1" applyFont="1" applyBorder="1" applyAlignment="1"/>
    <xf numFmtId="189" fontId="13" fillId="0" borderId="27" xfId="0" applyNumberFormat="1" applyFont="1" applyFill="1" applyBorder="1"/>
    <xf numFmtId="187" fontId="3" fillId="0" borderId="18" xfId="0" applyNumberFormat="1" applyFont="1" applyFill="1" applyBorder="1" applyAlignment="1">
      <alignment horizontal="center" vertical="center"/>
    </xf>
    <xf numFmtId="187" fontId="3" fillId="0" borderId="27" xfId="0" applyNumberFormat="1" applyFont="1" applyFill="1" applyBorder="1" applyAlignment="1">
      <alignment horizontal="center" vertical="center"/>
    </xf>
    <xf numFmtId="187" fontId="12" fillId="0" borderId="18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/>
    <xf numFmtId="187" fontId="0" fillId="0" borderId="0" xfId="0" applyNumberFormat="1" applyFont="1" applyAlignment="1">
      <alignment horizontal="center"/>
    </xf>
    <xf numFmtId="187" fontId="0" fillId="0" borderId="0" xfId="0" applyNumberFormat="1" applyFont="1"/>
    <xf numFmtId="0" fontId="0" fillId="0" borderId="0" xfId="0" applyFont="1" applyFill="1"/>
    <xf numFmtId="0" fontId="0" fillId="0" borderId="0" xfId="0" applyFont="1" applyAlignment="1">
      <alignment horizontal="center"/>
    </xf>
    <xf numFmtId="0" fontId="0" fillId="0" borderId="0" xfId="0" applyFont="1" applyFill="1" applyBorder="1"/>
    <xf numFmtId="178" fontId="0" fillId="0" borderId="0" xfId="0" applyNumberFormat="1" applyFont="1" applyFill="1" applyBorder="1"/>
    <xf numFmtId="187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187" fontId="8" fillId="0" borderId="0" xfId="0" applyNumberFormat="1" applyFont="1" applyFill="1" applyBorder="1"/>
    <xf numFmtId="38" fontId="8" fillId="0" borderId="0" xfId="2" applyFont="1" applyFill="1"/>
    <xf numFmtId="0" fontId="8" fillId="0" borderId="0" xfId="0" applyFont="1" applyFill="1" applyAlignment="1">
      <alignment horizontal="right"/>
    </xf>
    <xf numFmtId="0" fontId="0" fillId="0" borderId="0" xfId="0" applyFont="1" applyBorder="1"/>
    <xf numFmtId="0" fontId="0" fillId="0" borderId="0" xfId="0" applyFont="1" applyAlignment="1">
      <alignment vertical="center"/>
    </xf>
    <xf numFmtId="179" fontId="0" fillId="0" borderId="0" xfId="0" applyNumberFormat="1" applyFont="1" applyBorder="1"/>
    <xf numFmtId="0" fontId="8" fillId="0" borderId="0" xfId="0" applyFont="1" applyAlignment="1">
      <alignment horizontal="right" vertical="center"/>
    </xf>
    <xf numFmtId="189" fontId="13" fillId="0" borderId="46" xfId="0" applyNumberFormat="1" applyFont="1" applyFill="1" applyBorder="1"/>
    <xf numFmtId="0" fontId="8" fillId="0" borderId="0" xfId="0" applyFont="1" applyAlignment="1">
      <alignment horizontal="right" vertical="center"/>
    </xf>
    <xf numFmtId="189" fontId="13" fillId="0" borderId="31" xfId="0" applyNumberFormat="1" applyFont="1" applyFill="1" applyBorder="1" applyAlignme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91" fontId="0" fillId="0" borderId="0" xfId="0" applyNumberFormat="1"/>
    <xf numFmtId="191" fontId="8" fillId="0" borderId="0" xfId="0" applyNumberFormat="1" applyFont="1"/>
    <xf numFmtId="191" fontId="8" fillId="0" borderId="0" xfId="0" applyNumberFormat="1" applyFont="1" applyFill="1"/>
    <xf numFmtId="191" fontId="8" fillId="0" borderId="10" xfId="0" applyNumberFormat="1" applyFont="1" applyFill="1" applyBorder="1" applyAlignment="1">
      <alignment horizontal="center"/>
    </xf>
    <xf numFmtId="191" fontId="8" fillId="0" borderId="53" xfId="0" applyNumberFormat="1" applyFont="1" applyFill="1" applyBorder="1"/>
    <xf numFmtId="188" fontId="3" fillId="0" borderId="43" xfId="0" applyNumberFormat="1" applyFont="1" applyFill="1" applyBorder="1" applyAlignment="1">
      <alignment horizontal="center"/>
    </xf>
    <xf numFmtId="187" fontId="3" fillId="0" borderId="54" xfId="0" applyNumberFormat="1" applyFont="1" applyFill="1" applyBorder="1" applyAlignment="1">
      <alignment horizontal="center"/>
    </xf>
    <xf numFmtId="191" fontId="3" fillId="0" borderId="43" xfId="0" applyNumberFormat="1" applyFont="1" applyFill="1" applyBorder="1" applyAlignment="1">
      <alignment horizontal="center"/>
    </xf>
    <xf numFmtId="188" fontId="3" fillId="0" borderId="44" xfId="0" applyNumberFormat="1" applyFont="1" applyFill="1" applyBorder="1"/>
    <xf numFmtId="187" fontId="3" fillId="0" borderId="55" xfId="0" applyNumberFormat="1" applyFont="1" applyFill="1" applyBorder="1"/>
    <xf numFmtId="191" fontId="3" fillId="0" borderId="44" xfId="0" applyNumberFormat="1" applyFont="1" applyFill="1" applyBorder="1" applyAlignment="1">
      <alignment horizontal="center"/>
    </xf>
    <xf numFmtId="188" fontId="3" fillId="0" borderId="7" xfId="0" applyNumberFormat="1" applyFont="1" applyBorder="1" applyAlignment="1">
      <alignment horizontal="center"/>
    </xf>
    <xf numFmtId="187" fontId="3" fillId="0" borderId="22" xfId="0" applyNumberFormat="1" applyFont="1" applyBorder="1" applyAlignment="1">
      <alignment horizontal="center"/>
    </xf>
    <xf numFmtId="191" fontId="3" fillId="0" borderId="39" xfId="0" applyNumberFormat="1" applyFont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187" fontId="3" fillId="0" borderId="21" xfId="0" applyNumberFormat="1" applyFont="1" applyBorder="1" applyAlignment="1">
      <alignment horizontal="center"/>
    </xf>
    <xf numFmtId="191" fontId="3" fillId="0" borderId="42" xfId="0" applyNumberFormat="1" applyFont="1" applyBorder="1" applyAlignment="1">
      <alignment horizontal="center"/>
    </xf>
    <xf numFmtId="188" fontId="3" fillId="0" borderId="7" xfId="0" applyNumberFormat="1" applyFont="1" applyFill="1" applyBorder="1" applyAlignment="1">
      <alignment horizontal="center"/>
    </xf>
    <xf numFmtId="187" fontId="3" fillId="0" borderId="22" xfId="0" applyNumberFormat="1" applyFont="1" applyFill="1" applyBorder="1" applyAlignment="1">
      <alignment horizontal="center"/>
    </xf>
    <xf numFmtId="188" fontId="3" fillId="0" borderId="3" xfId="0" applyNumberFormat="1" applyFont="1" applyFill="1" applyBorder="1" applyAlignment="1">
      <alignment horizontal="center"/>
    </xf>
    <xf numFmtId="187" fontId="3" fillId="0" borderId="21" xfId="0" applyNumberFormat="1" applyFont="1" applyFill="1" applyBorder="1" applyAlignment="1">
      <alignment horizontal="center"/>
    </xf>
    <xf numFmtId="188" fontId="3" fillId="0" borderId="36" xfId="0" applyNumberFormat="1" applyFont="1" applyFill="1" applyBorder="1" applyAlignment="1">
      <alignment horizontal="center"/>
    </xf>
    <xf numFmtId="187" fontId="3" fillId="0" borderId="20" xfId="0" applyNumberFormat="1" applyFont="1" applyFill="1" applyBorder="1" applyAlignment="1">
      <alignment horizontal="center"/>
    </xf>
    <xf numFmtId="191" fontId="3" fillId="0" borderId="41" xfId="0" applyNumberFormat="1" applyFont="1" applyBorder="1" applyAlignment="1">
      <alignment horizontal="center"/>
    </xf>
    <xf numFmtId="191" fontId="3" fillId="0" borderId="39" xfId="0" applyNumberFormat="1" applyFont="1" applyFill="1" applyBorder="1" applyAlignment="1">
      <alignment horizontal="center"/>
    </xf>
    <xf numFmtId="187" fontId="3" fillId="0" borderId="20" xfId="0" applyNumberFormat="1" applyFont="1" applyBorder="1" applyAlignment="1">
      <alignment horizontal="center"/>
    </xf>
    <xf numFmtId="188" fontId="3" fillId="0" borderId="36" xfId="0" applyNumberFormat="1" applyFont="1" applyBorder="1" applyAlignment="1">
      <alignment horizontal="center"/>
    </xf>
    <xf numFmtId="188" fontId="3" fillId="0" borderId="38" xfId="0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8" fontId="9" fillId="0" borderId="7" xfId="0" applyNumberFormat="1" applyFont="1" applyBorder="1" applyAlignment="1">
      <alignment horizontal="center"/>
    </xf>
    <xf numFmtId="187" fontId="9" fillId="0" borderId="22" xfId="0" applyNumberFormat="1" applyFont="1" applyBorder="1" applyAlignment="1">
      <alignment horizontal="center"/>
    </xf>
    <xf numFmtId="191" fontId="9" fillId="0" borderId="39" xfId="0" applyNumberFormat="1" applyFont="1" applyBorder="1" applyAlignment="1">
      <alignment horizontal="center"/>
    </xf>
    <xf numFmtId="191" fontId="9" fillId="0" borderId="4" xfId="0" applyNumberFormat="1" applyFont="1" applyBorder="1" applyAlignment="1">
      <alignment horizontal="center"/>
    </xf>
    <xf numFmtId="191" fontId="9" fillId="0" borderId="41" xfId="0" applyNumberFormat="1" applyFont="1" applyBorder="1" applyAlignment="1">
      <alignment horizontal="center"/>
    </xf>
    <xf numFmtId="191" fontId="8" fillId="0" borderId="0" xfId="0" applyNumberFormat="1" applyFont="1" applyAlignment="1">
      <alignment horizontal="right"/>
    </xf>
    <xf numFmtId="191" fontId="1" fillId="0" borderId="0" xfId="0" applyNumberFormat="1" applyFont="1"/>
    <xf numFmtId="191" fontId="0" fillId="0" borderId="0" xfId="0" applyNumberFormat="1" applyAlignment="1"/>
    <xf numFmtId="191" fontId="9" fillId="0" borderId="1" xfId="0" applyNumberFormat="1" applyFont="1" applyBorder="1" applyAlignment="1">
      <alignment horizontal="centerContinuous"/>
    </xf>
    <xf numFmtId="191" fontId="9" fillId="0" borderId="9" xfId="0" applyNumberFormat="1" applyFont="1" applyBorder="1" applyAlignment="1">
      <alignment horizontal="center"/>
    </xf>
    <xf numFmtId="191" fontId="3" fillId="0" borderId="4" xfId="0" applyNumberFormat="1" applyFont="1" applyBorder="1" applyAlignment="1">
      <alignment horizontal="center"/>
    </xf>
    <xf numFmtId="191" fontId="3" fillId="0" borderId="9" xfId="0" applyNumberFormat="1" applyFont="1" applyBorder="1" applyAlignment="1">
      <alignment horizontal="center"/>
    </xf>
    <xf numFmtId="191" fontId="3" fillId="0" borderId="6" xfId="0" applyNumberFormat="1" applyFont="1" applyBorder="1" applyAlignment="1">
      <alignment horizontal="center"/>
    </xf>
    <xf numFmtId="191" fontId="3" fillId="0" borderId="20" xfId="0" applyNumberFormat="1" applyFont="1" applyBorder="1" applyAlignment="1">
      <alignment horizontal="center"/>
    </xf>
    <xf numFmtId="191" fontId="3" fillId="0" borderId="21" xfId="0" applyNumberFormat="1" applyFont="1" applyBorder="1" applyAlignment="1">
      <alignment horizontal="center"/>
    </xf>
    <xf numFmtId="191" fontId="3" fillId="0" borderId="22" xfId="0" applyNumberFormat="1" applyFont="1" applyBorder="1" applyAlignment="1">
      <alignment horizontal="center"/>
    </xf>
    <xf numFmtId="191" fontId="3" fillId="0" borderId="14" xfId="0" applyNumberFormat="1" applyFont="1" applyFill="1" applyBorder="1"/>
    <xf numFmtId="191" fontId="3" fillId="0" borderId="19" xfId="0" applyNumberFormat="1" applyFont="1" applyFill="1" applyBorder="1" applyAlignment="1">
      <alignment horizontal="center"/>
    </xf>
    <xf numFmtId="191" fontId="15" fillId="0" borderId="0" xfId="0" applyNumberFormat="1" applyFont="1" applyFill="1"/>
    <xf numFmtId="191" fontId="16" fillId="0" borderId="0" xfId="0" applyNumberFormat="1" applyFont="1" applyFill="1"/>
    <xf numFmtId="191" fontId="0" fillId="0" borderId="0" xfId="0" applyNumberFormat="1" applyFont="1" applyAlignment="1"/>
    <xf numFmtId="191" fontId="0" fillId="0" borderId="0" xfId="0" applyNumberFormat="1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7" fontId="9" fillId="0" borderId="37" xfId="0" applyNumberFormat="1" applyFont="1" applyBorder="1" applyAlignment="1">
      <alignment horizontal="center"/>
    </xf>
    <xf numFmtId="187" fontId="12" fillId="0" borderId="24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187" fontId="3" fillId="0" borderId="35" xfId="0" applyNumberFormat="1" applyFont="1" applyBorder="1" applyAlignment="1">
      <alignment horizontal="center"/>
    </xf>
    <xf numFmtId="187" fontId="12" fillId="0" borderId="0" xfId="0" applyNumberFormat="1" applyFont="1" applyBorder="1" applyAlignment="1">
      <alignment horizontal="center"/>
    </xf>
    <xf numFmtId="187" fontId="12" fillId="0" borderId="37" xfId="0" applyNumberFormat="1" applyFont="1" applyBorder="1" applyAlignment="1">
      <alignment horizontal="center"/>
    </xf>
    <xf numFmtId="189" fontId="14" fillId="0" borderId="4" xfId="0" applyNumberFormat="1" applyFont="1" applyBorder="1"/>
    <xf numFmtId="189" fontId="14" fillId="0" borderId="3" xfId="0" applyNumberFormat="1" applyFont="1" applyFill="1" applyBorder="1"/>
    <xf numFmtId="189" fontId="14" fillId="0" borderId="37" xfId="0" applyNumberFormat="1" applyFont="1" applyBorder="1" applyAlignment="1"/>
    <xf numFmtId="180" fontId="9" fillId="0" borderId="4" xfId="0" applyNumberFormat="1" applyFont="1" applyBorder="1" applyAlignment="1">
      <alignment horizontal="center"/>
    </xf>
    <xf numFmtId="189" fontId="14" fillId="0" borderId="37" xfId="0" applyNumberFormat="1" applyFont="1" applyFill="1" applyBorder="1" applyAlignment="1"/>
    <xf numFmtId="0" fontId="0" fillId="2" borderId="0" xfId="0" applyFill="1"/>
    <xf numFmtId="0" fontId="3" fillId="2" borderId="0" xfId="0" applyFont="1" applyFill="1"/>
    <xf numFmtId="0" fontId="5" fillId="2" borderId="0" xfId="0" applyFont="1" applyFill="1"/>
    <xf numFmtId="180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2" borderId="0" xfId="0" quotePrefix="1" applyFont="1" applyFill="1" applyAlignment="1"/>
    <xf numFmtId="0" fontId="0" fillId="2" borderId="0" xfId="0" applyFill="1" applyAlignment="1"/>
    <xf numFmtId="187" fontId="0" fillId="2" borderId="0" xfId="0" applyNumberFormat="1" applyFill="1" applyAlignment="1">
      <alignment horizontal="center"/>
    </xf>
    <xf numFmtId="191" fontId="0" fillId="2" borderId="0" xfId="0" applyNumberFormat="1" applyFill="1" applyAlignment="1"/>
    <xf numFmtId="187" fontId="0" fillId="2" borderId="0" xfId="0" applyNumberFormat="1" applyFont="1" applyFill="1"/>
    <xf numFmtId="187" fontId="1" fillId="2" borderId="0" xfId="0" applyNumberFormat="1" applyFont="1" applyFill="1"/>
    <xf numFmtId="31" fontId="0" fillId="2" borderId="0" xfId="0" applyNumberFormat="1" applyFont="1" applyFill="1" applyAlignment="1">
      <alignment horizontal="right"/>
    </xf>
    <xf numFmtId="0" fontId="0" fillId="2" borderId="0" xfId="0" applyFont="1" applyFill="1" applyAlignment="1"/>
    <xf numFmtId="0" fontId="0" fillId="2" borderId="0" xfId="0" applyFill="1" applyAlignment="1">
      <alignment horizontal="center"/>
    </xf>
    <xf numFmtId="0" fontId="7" fillId="2" borderId="0" xfId="0" applyFont="1" applyFill="1"/>
    <xf numFmtId="0" fontId="1" fillId="2" borderId="0" xfId="0" applyFont="1" applyFill="1"/>
    <xf numFmtId="187" fontId="1" fillId="2" borderId="0" xfId="0" applyNumberFormat="1" applyFont="1" applyFill="1" applyAlignment="1">
      <alignment horizontal="center"/>
    </xf>
    <xf numFmtId="191" fontId="1" fillId="2" borderId="0" xfId="0" applyNumberFormat="1" applyFont="1" applyFill="1"/>
    <xf numFmtId="187" fontId="0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187" fontId="8" fillId="2" borderId="0" xfId="0" applyNumberFormat="1" applyFont="1" applyFill="1" applyAlignment="1">
      <alignment horizontal="center"/>
    </xf>
    <xf numFmtId="191" fontId="8" fillId="2" borderId="0" xfId="0" applyNumberFormat="1" applyFont="1" applyFill="1"/>
    <xf numFmtId="187" fontId="8" fillId="2" borderId="0" xfId="0" applyNumberFormat="1" applyFont="1" applyFill="1"/>
    <xf numFmtId="187" fontId="8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right"/>
    </xf>
    <xf numFmtId="191" fontId="8" fillId="2" borderId="0" xfId="0" applyNumberFormat="1" applyFont="1" applyFill="1" applyAlignment="1">
      <alignment horizontal="right"/>
    </xf>
    <xf numFmtId="0" fontId="9" fillId="2" borderId="1" xfId="0" applyFont="1" applyFill="1" applyBorder="1" applyAlignment="1">
      <alignment horizontal="centerContinuous"/>
    </xf>
    <xf numFmtId="0" fontId="9" fillId="2" borderId="2" xfId="0" applyFont="1" applyFill="1" applyBorder="1" applyAlignment="1">
      <alignment horizontal="centerContinuous"/>
    </xf>
    <xf numFmtId="0" fontId="9" fillId="2" borderId="41" xfId="0" applyFont="1" applyFill="1" applyBorder="1" applyAlignment="1">
      <alignment horizontal="centerContinuous"/>
    </xf>
    <xf numFmtId="187" fontId="9" fillId="2" borderId="41" xfId="0" applyNumberFormat="1" applyFont="1" applyFill="1" applyBorder="1" applyAlignment="1">
      <alignment horizontal="center"/>
    </xf>
    <xf numFmtId="191" fontId="9" fillId="2" borderId="41" xfId="0" applyNumberFormat="1" applyFont="1" applyFill="1" applyBorder="1" applyAlignment="1">
      <alignment horizontal="center"/>
    </xf>
    <xf numFmtId="187" fontId="9" fillId="2" borderId="36" xfId="0" applyNumberFormat="1" applyFont="1" applyFill="1" applyBorder="1" applyAlignment="1">
      <alignment horizontal="centerContinuous"/>
    </xf>
    <xf numFmtId="0" fontId="9" fillId="2" borderId="20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3" xfId="0" applyFont="1" applyFill="1" applyBorder="1"/>
    <xf numFmtId="0" fontId="9" fillId="2" borderId="5" xfId="0" applyFont="1" applyFill="1" applyBorder="1" applyAlignment="1">
      <alignment horizontal="centerContinuous"/>
    </xf>
    <xf numFmtId="0" fontId="9" fillId="2" borderId="6" xfId="0" applyFont="1" applyFill="1" applyBorder="1" applyAlignment="1">
      <alignment horizontal="centerContinuous"/>
    </xf>
    <xf numFmtId="0" fontId="9" fillId="2" borderId="4" xfId="0" applyFont="1" applyFill="1" applyBorder="1" applyAlignment="1">
      <alignment horizontal="center"/>
    </xf>
    <xf numFmtId="0" fontId="9" fillId="2" borderId="28" xfId="0" applyFont="1" applyFill="1" applyBorder="1"/>
    <xf numFmtId="0" fontId="9" fillId="2" borderId="0" xfId="0" applyFont="1" applyFill="1" applyBorder="1" applyAlignment="1">
      <alignment horizontal="centerContinuous"/>
    </xf>
    <xf numFmtId="0" fontId="9" fillId="2" borderId="4" xfId="0" applyFont="1" applyFill="1" applyBorder="1" applyAlignment="1">
      <alignment horizontal="centerContinuous"/>
    </xf>
    <xf numFmtId="0" fontId="9" fillId="2" borderId="42" xfId="0" applyFont="1" applyFill="1" applyBorder="1" applyAlignment="1">
      <alignment horizontal="center"/>
    </xf>
    <xf numFmtId="187" fontId="9" fillId="2" borderId="42" xfId="0" applyNumberFormat="1" applyFont="1" applyFill="1" applyBorder="1" applyAlignment="1">
      <alignment horizontal="center"/>
    </xf>
    <xf numFmtId="191" fontId="9" fillId="2" borderId="4" xfId="0" applyNumberFormat="1" applyFont="1" applyFill="1" applyBorder="1" applyAlignment="1">
      <alignment horizontal="center"/>
    </xf>
    <xf numFmtId="187" fontId="9" fillId="2" borderId="3" xfId="0" applyNumberFormat="1" applyFont="1" applyFill="1" applyBorder="1" applyAlignment="1">
      <alignment horizontal="centerContinuous"/>
    </xf>
    <xf numFmtId="0" fontId="9" fillId="2" borderId="21" xfId="0" quotePrefix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Continuous"/>
    </xf>
    <xf numFmtId="0" fontId="9" fillId="2" borderId="9" xfId="0" applyFont="1" applyFill="1" applyBorder="1" applyAlignment="1">
      <alignment horizontal="centerContinuous"/>
    </xf>
    <xf numFmtId="0" fontId="9" fillId="2" borderId="39" xfId="0" applyFont="1" applyFill="1" applyBorder="1" applyAlignment="1">
      <alignment horizontal="center"/>
    </xf>
    <xf numFmtId="187" fontId="9" fillId="2" borderId="39" xfId="0" applyNumberFormat="1" applyFont="1" applyFill="1" applyBorder="1" applyAlignment="1">
      <alignment horizontal="center"/>
    </xf>
    <xf numFmtId="191" fontId="9" fillId="2" borderId="39" xfId="0" applyNumberFormat="1" applyFont="1" applyFill="1" applyBorder="1" applyAlignment="1">
      <alignment horizontal="center"/>
    </xf>
    <xf numFmtId="187" fontId="9" fillId="2" borderId="22" xfId="0" applyNumberFormat="1" applyFont="1" applyFill="1" applyBorder="1" applyAlignment="1">
      <alignment horizontal="center"/>
    </xf>
    <xf numFmtId="188" fontId="9" fillId="2" borderId="7" xfId="0" applyNumberFormat="1" applyFont="1" applyFill="1" applyBorder="1" applyAlignment="1">
      <alignment horizontal="center"/>
    </xf>
    <xf numFmtId="187" fontId="9" fillId="2" borderId="7" xfId="0" applyNumberFormat="1" applyFont="1" applyFill="1" applyBorder="1" applyAlignment="1">
      <alignment horizontal="centerContinuous"/>
    </xf>
    <xf numFmtId="0" fontId="9" fillId="2" borderId="23" xfId="0" applyFont="1" applyFill="1" applyBorder="1" applyAlignment="1">
      <alignment horizontal="center"/>
    </xf>
    <xf numFmtId="179" fontId="3" fillId="2" borderId="35" xfId="0" applyNumberFormat="1" applyFont="1" applyFill="1" applyBorder="1" applyAlignment="1">
      <alignment horizontal="center"/>
    </xf>
    <xf numFmtId="179" fontId="9" fillId="2" borderId="0" xfId="0" applyNumberFormat="1" applyFont="1" applyFill="1" applyBorder="1" applyAlignment="1">
      <alignment horizontal="center"/>
    </xf>
    <xf numFmtId="187" fontId="9" fillId="2" borderId="37" xfId="0" applyNumberFormat="1" applyFont="1" applyFill="1" applyBorder="1" applyAlignment="1">
      <alignment horizontal="center"/>
    </xf>
    <xf numFmtId="180" fontId="14" fillId="2" borderId="4" xfId="0" applyNumberFormat="1" applyFont="1" applyFill="1" applyBorder="1"/>
    <xf numFmtId="0" fontId="14" fillId="2" borderId="3" xfId="0" applyFont="1" applyFill="1" applyBorder="1"/>
    <xf numFmtId="180" fontId="13" fillId="2" borderId="21" xfId="0" applyNumberFormat="1" applyFont="1" applyFill="1" applyBorder="1" applyAlignment="1">
      <alignment horizontal="center"/>
    </xf>
    <xf numFmtId="180" fontId="13" fillId="2" borderId="28" xfId="0" applyNumberFormat="1" applyFont="1" applyFill="1" applyBorder="1" applyAlignment="1">
      <alignment horizontal="center"/>
    </xf>
    <xf numFmtId="189" fontId="14" fillId="2" borderId="4" xfId="0" applyNumberFormat="1" applyFont="1" applyFill="1" applyBorder="1" applyAlignment="1"/>
    <xf numFmtId="180" fontId="14" fillId="2" borderId="37" xfId="0" applyNumberFormat="1" applyFont="1" applyFill="1" applyBorder="1" applyAlignment="1"/>
    <xf numFmtId="177" fontId="14" fillId="2" borderId="4" xfId="0" applyNumberFormat="1" applyFont="1" applyFill="1" applyBorder="1" applyAlignment="1">
      <alignment horizontal="center"/>
    </xf>
    <xf numFmtId="38" fontId="14" fillId="2" borderId="4" xfId="2" applyFont="1" applyFill="1" applyBorder="1" applyAlignment="1">
      <alignment horizontal="center"/>
    </xf>
    <xf numFmtId="176" fontId="3" fillId="2" borderId="4" xfId="0" applyNumberFormat="1" applyFont="1" applyFill="1" applyBorder="1"/>
    <xf numFmtId="176" fontId="3" fillId="2" borderId="0" xfId="0" applyNumberFormat="1" applyFont="1" applyFill="1" applyBorder="1" applyAlignment="1">
      <alignment horizontal="right"/>
    </xf>
    <xf numFmtId="176" fontId="3" fillId="2" borderId="42" xfId="0" applyNumberFormat="1" applyFont="1" applyFill="1" applyBorder="1" applyAlignment="1">
      <alignment horizontal="right"/>
    </xf>
    <xf numFmtId="187" fontId="3" fillId="2" borderId="42" xfId="0" applyNumberFormat="1" applyFont="1" applyFill="1" applyBorder="1" applyAlignment="1">
      <alignment horizontal="center"/>
    </xf>
    <xf numFmtId="191" fontId="3" fillId="2" borderId="42" xfId="0" applyNumberFormat="1" applyFont="1" applyFill="1" applyBorder="1" applyAlignment="1">
      <alignment horizontal="center"/>
    </xf>
    <xf numFmtId="187" fontId="3" fillId="2" borderId="21" xfId="0" applyNumberFormat="1" applyFont="1" applyFill="1" applyBorder="1" applyAlignment="1">
      <alignment horizontal="center"/>
    </xf>
    <xf numFmtId="188" fontId="3" fillId="2" borderId="3" xfId="0" applyNumberFormat="1" applyFont="1" applyFill="1" applyBorder="1" applyAlignment="1">
      <alignment horizontal="center"/>
    </xf>
    <xf numFmtId="187" fontId="3" fillId="2" borderId="3" xfId="0" applyNumberFormat="1" applyFont="1" applyFill="1" applyBorder="1" applyAlignment="1">
      <alignment horizontal="center"/>
    </xf>
    <xf numFmtId="2" fontId="13" fillId="2" borderId="21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87" fontId="3" fillId="2" borderId="33" xfId="0" applyNumberFormat="1" applyFont="1" applyFill="1" applyBorder="1" applyAlignment="1">
      <alignment horizontal="center"/>
    </xf>
    <xf numFmtId="187" fontId="12" fillId="2" borderId="48" xfId="0" applyNumberFormat="1" applyFont="1" applyFill="1" applyBorder="1" applyAlignment="1">
      <alignment horizontal="center"/>
    </xf>
    <xf numFmtId="187" fontId="12" fillId="2" borderId="24" xfId="0" applyNumberFormat="1" applyFont="1" applyFill="1" applyBorder="1" applyAlignment="1">
      <alignment horizontal="center"/>
    </xf>
    <xf numFmtId="189" fontId="14" fillId="2" borderId="9" xfId="0" applyNumberFormat="1" applyFont="1" applyFill="1" applyBorder="1"/>
    <xf numFmtId="189" fontId="14" fillId="2" borderId="7" xfId="0" applyNumberFormat="1" applyFont="1" applyFill="1" applyBorder="1"/>
    <xf numFmtId="180" fontId="13" fillId="2" borderId="22" xfId="0" applyNumberFormat="1" applyFont="1" applyFill="1" applyBorder="1" applyAlignment="1">
      <alignment horizontal="center"/>
    </xf>
    <xf numFmtId="180" fontId="13" fillId="2" borderId="11" xfId="0" applyNumberFormat="1" applyFont="1" applyFill="1" applyBorder="1" applyAlignment="1">
      <alignment horizontal="center"/>
    </xf>
    <xf numFmtId="189" fontId="14" fillId="2" borderId="9" xfId="0" applyNumberFormat="1" applyFont="1" applyFill="1" applyBorder="1" applyAlignment="1"/>
    <xf numFmtId="180" fontId="14" fillId="2" borderId="24" xfId="0" applyNumberFormat="1" applyFont="1" applyFill="1" applyBorder="1" applyAlignment="1"/>
    <xf numFmtId="180" fontId="9" fillId="2" borderId="22" xfId="0" applyNumberFormat="1" applyFont="1" applyFill="1" applyBorder="1" applyAlignment="1">
      <alignment horizontal="center"/>
    </xf>
    <xf numFmtId="180" fontId="14" fillId="2" borderId="9" xfId="0" applyNumberFormat="1" applyFont="1" applyFill="1" applyBorder="1"/>
    <xf numFmtId="189" fontId="14" fillId="2" borderId="24" xfId="0" applyNumberFormat="1" applyFont="1" applyFill="1" applyBorder="1" applyAlignment="1"/>
    <xf numFmtId="189" fontId="14" fillId="2" borderId="10" xfId="0" applyNumberFormat="1" applyFont="1" applyFill="1" applyBorder="1"/>
    <xf numFmtId="176" fontId="3" fillId="2" borderId="9" xfId="0" applyNumberFormat="1" applyFont="1" applyFill="1" applyBorder="1"/>
    <xf numFmtId="176" fontId="3" fillId="2" borderId="9" xfId="0" applyNumberFormat="1" applyFont="1" applyFill="1" applyBorder="1" applyAlignment="1">
      <alignment horizontal="right"/>
    </xf>
    <xf numFmtId="176" fontId="3" fillId="2" borderId="8" xfId="0" applyNumberFormat="1" applyFont="1" applyFill="1" applyBorder="1" applyAlignment="1">
      <alignment horizontal="right"/>
    </xf>
    <xf numFmtId="187" fontId="3" fillId="2" borderId="39" xfId="0" applyNumberFormat="1" applyFont="1" applyFill="1" applyBorder="1" applyAlignment="1">
      <alignment horizontal="center"/>
    </xf>
    <xf numFmtId="191" fontId="3" fillId="2" borderId="39" xfId="0" applyNumberFormat="1" applyFont="1" applyFill="1" applyBorder="1" applyAlignment="1">
      <alignment horizontal="center"/>
    </xf>
    <xf numFmtId="187" fontId="3" fillId="2" borderId="22" xfId="0" applyNumberFormat="1" applyFont="1" applyFill="1" applyBorder="1" applyAlignment="1">
      <alignment horizontal="center"/>
    </xf>
    <xf numFmtId="188" fontId="3" fillId="2" borderId="7" xfId="0" applyNumberFormat="1" applyFont="1" applyFill="1" applyBorder="1" applyAlignment="1">
      <alignment horizontal="center"/>
    </xf>
    <xf numFmtId="187" fontId="3" fillId="2" borderId="7" xfId="0" applyNumberFormat="1" applyFont="1" applyFill="1" applyBorder="1" applyAlignment="1">
      <alignment horizontal="center"/>
    </xf>
    <xf numFmtId="2" fontId="13" fillId="2" borderId="22" xfId="0" applyNumberFormat="1" applyFont="1" applyFill="1" applyBorder="1" applyAlignment="1">
      <alignment horizontal="center"/>
    </xf>
    <xf numFmtId="187" fontId="3" fillId="2" borderId="41" xfId="0" applyNumberFormat="1" applyFont="1" applyFill="1" applyBorder="1" applyAlignment="1">
      <alignment horizontal="center"/>
    </xf>
    <xf numFmtId="191" fontId="3" fillId="2" borderId="41" xfId="0" applyNumberFormat="1" applyFont="1" applyFill="1" applyBorder="1" applyAlignment="1">
      <alignment horizontal="center"/>
    </xf>
    <xf numFmtId="176" fontId="3" fillId="2" borderId="4" xfId="0" applyNumberFormat="1" applyFont="1" applyFill="1" applyBorder="1" applyAlignment="1">
      <alignment horizontal="right"/>
    </xf>
    <xf numFmtId="176" fontId="3" fillId="2" borderId="15" xfId="0" applyNumberFormat="1" applyFont="1" applyFill="1" applyBorder="1" applyAlignment="1">
      <alignment horizontal="right"/>
    </xf>
    <xf numFmtId="2" fontId="13" fillId="2" borderId="20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38" fontId="14" fillId="2" borderId="6" xfId="2" applyFont="1" applyFill="1" applyBorder="1" applyAlignment="1">
      <alignment horizontal="center"/>
    </xf>
    <xf numFmtId="176" fontId="3" fillId="2" borderId="6" xfId="0" applyNumberFormat="1" applyFont="1" applyFill="1" applyBorder="1"/>
    <xf numFmtId="176" fontId="3" fillId="2" borderId="6" xfId="0" applyNumberFormat="1" applyFont="1" applyFill="1" applyBorder="1" applyAlignment="1">
      <alignment horizontal="right"/>
    </xf>
    <xf numFmtId="187" fontId="3" fillId="2" borderId="20" xfId="0" applyNumberFormat="1" applyFont="1" applyFill="1" applyBorder="1" applyAlignment="1">
      <alignment horizontal="center"/>
    </xf>
    <xf numFmtId="188" fontId="3" fillId="2" borderId="36" xfId="0" applyNumberFormat="1" applyFont="1" applyFill="1" applyBorder="1" applyAlignment="1">
      <alignment horizontal="center"/>
    </xf>
    <xf numFmtId="187" fontId="3" fillId="2" borderId="36" xfId="0" applyNumberFormat="1" applyFont="1" applyFill="1" applyBorder="1" applyAlignment="1">
      <alignment horizontal="center"/>
    </xf>
    <xf numFmtId="0" fontId="0" fillId="2" borderId="0" xfId="0" applyFill="1" applyBorder="1"/>
    <xf numFmtId="38" fontId="14" fillId="2" borderId="21" xfId="2" applyFont="1" applyFill="1" applyBorder="1" applyAlignment="1">
      <alignment horizontal="center"/>
    </xf>
    <xf numFmtId="176" fontId="3" fillId="2" borderId="0" xfId="0" applyNumberFormat="1" applyFont="1" applyFill="1" applyBorder="1"/>
    <xf numFmtId="176" fontId="3" fillId="2" borderId="12" xfId="0" applyNumberFormat="1" applyFont="1" applyFill="1" applyBorder="1" applyAlignment="1">
      <alignment horizontal="right"/>
    </xf>
    <xf numFmtId="176" fontId="3" fillId="2" borderId="23" xfId="0" applyNumberFormat="1" applyFont="1" applyFill="1" applyBorder="1" applyAlignment="1">
      <alignment horizontal="right"/>
    </xf>
    <xf numFmtId="180" fontId="14" fillId="2" borderId="6" xfId="0" applyNumberFormat="1" applyFont="1" applyFill="1" applyBorder="1"/>
    <xf numFmtId="176" fontId="3" fillId="2" borderId="3" xfId="0" applyNumberFormat="1" applyFont="1" applyFill="1" applyBorder="1" applyAlignment="1">
      <alignment horizontal="right"/>
    </xf>
    <xf numFmtId="178" fontId="0" fillId="2" borderId="0" xfId="0" applyNumberFormat="1" applyFill="1" applyBorder="1"/>
    <xf numFmtId="176" fontId="3" fillId="2" borderId="36" xfId="0" applyNumberFormat="1" applyFont="1" applyFill="1" applyBorder="1" applyAlignment="1">
      <alignment horizontal="right"/>
    </xf>
    <xf numFmtId="176" fontId="3" fillId="2" borderId="7" xfId="0" applyNumberFormat="1" applyFont="1" applyFill="1" applyBorder="1" applyAlignment="1">
      <alignment horizontal="right"/>
    </xf>
    <xf numFmtId="187" fontId="3" fillId="2" borderId="35" xfId="0" applyNumberFormat="1" applyFont="1" applyFill="1" applyBorder="1" applyAlignment="1">
      <alignment horizontal="center"/>
    </xf>
    <xf numFmtId="187" fontId="12" fillId="2" borderId="0" xfId="0" applyNumberFormat="1" applyFont="1" applyFill="1" applyBorder="1" applyAlignment="1">
      <alignment horizontal="center"/>
    </xf>
    <xf numFmtId="187" fontId="12" fillId="2" borderId="37" xfId="0" applyNumberFormat="1" applyFont="1" applyFill="1" applyBorder="1" applyAlignment="1">
      <alignment horizontal="center"/>
    </xf>
    <xf numFmtId="189" fontId="14" fillId="2" borderId="4" xfId="0" applyNumberFormat="1" applyFont="1" applyFill="1" applyBorder="1"/>
    <xf numFmtId="189" fontId="14" fillId="2" borderId="3" xfId="0" applyNumberFormat="1" applyFont="1" applyFill="1" applyBorder="1"/>
    <xf numFmtId="189" fontId="14" fillId="2" borderId="37" xfId="0" applyNumberFormat="1" applyFont="1" applyFill="1" applyBorder="1" applyAlignment="1"/>
    <xf numFmtId="180" fontId="9" fillId="2" borderId="4" xfId="0" applyNumberFormat="1" applyFont="1" applyFill="1" applyBorder="1" applyAlignment="1">
      <alignment horizontal="center"/>
    </xf>
    <xf numFmtId="0" fontId="8" fillId="2" borderId="13" xfId="0" applyFont="1" applyFill="1" applyBorder="1"/>
    <xf numFmtId="0" fontId="8" fillId="2" borderId="14" xfId="0" applyFont="1" applyFill="1" applyBorder="1"/>
    <xf numFmtId="184" fontId="3" fillId="2" borderId="13" xfId="0" applyNumberFormat="1" applyFont="1" applyFill="1" applyBorder="1" applyAlignment="1">
      <alignment vertical="center"/>
    </xf>
    <xf numFmtId="179" fontId="9" fillId="2" borderId="50" xfId="0" applyNumberFormat="1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Continuous"/>
    </xf>
    <xf numFmtId="0" fontId="11" fillId="2" borderId="17" xfId="0" applyFont="1" applyFill="1" applyBorder="1" applyAlignment="1"/>
    <xf numFmtId="0" fontId="11" fillId="2" borderId="15" xfId="0" applyFont="1" applyFill="1" applyBorder="1"/>
    <xf numFmtId="0" fontId="13" fillId="2" borderId="13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180" fontId="9" fillId="2" borderId="15" xfId="0" applyNumberFormat="1" applyFont="1" applyFill="1" applyBorder="1"/>
    <xf numFmtId="0" fontId="9" fillId="2" borderId="2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Continuous"/>
    </xf>
    <xf numFmtId="0" fontId="9" fillId="2" borderId="14" xfId="0" applyFont="1" applyFill="1" applyBorder="1" applyAlignment="1">
      <alignment horizontal="centerContinuous"/>
    </xf>
    <xf numFmtId="177" fontId="9" fillId="2" borderId="29" xfId="0" applyNumberFormat="1" applyFont="1" applyFill="1" applyBorder="1" applyAlignment="1">
      <alignment horizontal="center"/>
    </xf>
    <xf numFmtId="38" fontId="9" fillId="2" borderId="15" xfId="2" applyFont="1" applyFill="1" applyBorder="1"/>
    <xf numFmtId="180" fontId="9" fillId="2" borderId="12" xfId="0" applyNumberFormat="1" applyFont="1" applyFill="1" applyBorder="1"/>
    <xf numFmtId="180" fontId="9" fillId="2" borderId="6" xfId="0" applyNumberFormat="1" applyFont="1" applyFill="1" applyBorder="1"/>
    <xf numFmtId="180" fontId="3" fillId="2" borderId="51" xfId="0" applyNumberFormat="1" applyFont="1" applyFill="1" applyBorder="1"/>
    <xf numFmtId="187" fontId="3" fillId="2" borderId="44" xfId="0" applyNumberFormat="1" applyFont="1" applyFill="1" applyBorder="1" applyAlignment="1">
      <alignment horizontal="center"/>
    </xf>
    <xf numFmtId="191" fontId="3" fillId="2" borderId="44" xfId="0" applyNumberFormat="1" applyFont="1" applyFill="1" applyBorder="1" applyAlignment="1">
      <alignment horizontal="center"/>
    </xf>
    <xf numFmtId="187" fontId="3" fillId="2" borderId="55" xfId="0" applyNumberFormat="1" applyFont="1" applyFill="1" applyBorder="1"/>
    <xf numFmtId="188" fontId="3" fillId="2" borderId="44" xfId="0" applyNumberFormat="1" applyFont="1" applyFill="1" applyBorder="1"/>
    <xf numFmtId="0" fontId="11" fillId="2" borderId="26" xfId="0" applyFont="1" applyFill="1" applyBorder="1"/>
    <xf numFmtId="0" fontId="10" fillId="2" borderId="18" xfId="0" applyFont="1" applyFill="1" applyBorder="1"/>
    <xf numFmtId="0" fontId="8" fillId="2" borderId="19" xfId="0" applyFont="1" applyFill="1" applyBorder="1"/>
    <xf numFmtId="187" fontId="3" fillId="2" borderId="18" xfId="0" applyNumberFormat="1" applyFont="1" applyFill="1" applyBorder="1" applyAlignment="1">
      <alignment horizontal="center" vertical="center"/>
    </xf>
    <xf numFmtId="187" fontId="12" fillId="2" borderId="18" xfId="0" applyNumberFormat="1" applyFont="1" applyFill="1" applyBorder="1" applyAlignment="1">
      <alignment horizontal="center" vertical="center"/>
    </xf>
    <xf numFmtId="184" fontId="12" fillId="2" borderId="32" xfId="0" applyNumberFormat="1" applyFont="1" applyFill="1" applyBorder="1" applyAlignment="1">
      <alignment horizontal="center" vertical="center"/>
    </xf>
    <xf numFmtId="189" fontId="13" fillId="2" borderId="46" xfId="0" applyNumberFormat="1" applyFont="1" applyFill="1" applyBorder="1"/>
    <xf numFmtId="189" fontId="13" fillId="2" borderId="27" xfId="0" applyNumberFormat="1" applyFont="1" applyFill="1" applyBorder="1"/>
    <xf numFmtId="177" fontId="11" fillId="2" borderId="8" xfId="0" applyNumberFormat="1" applyFont="1" applyFill="1" applyBorder="1"/>
    <xf numFmtId="177" fontId="9" fillId="2" borderId="8" xfId="0" applyNumberFormat="1" applyFont="1" applyFill="1" applyBorder="1"/>
    <xf numFmtId="180" fontId="10" fillId="2" borderId="30" xfId="0" applyNumberFormat="1" applyFont="1" applyFill="1" applyBorder="1" applyAlignment="1">
      <alignment horizontal="center"/>
    </xf>
    <xf numFmtId="189" fontId="13" fillId="2" borderId="31" xfId="0" applyNumberFormat="1" applyFont="1" applyFill="1" applyBorder="1" applyAlignment="1"/>
    <xf numFmtId="38" fontId="9" fillId="2" borderId="8" xfId="2" applyFont="1" applyFill="1" applyBorder="1"/>
    <xf numFmtId="180" fontId="11" fillId="2" borderId="10" xfId="0" applyNumberFormat="1" applyFont="1" applyFill="1" applyBorder="1"/>
    <xf numFmtId="180" fontId="9" fillId="2" borderId="9" xfId="0" applyNumberFormat="1" applyFont="1" applyFill="1" applyBorder="1"/>
    <xf numFmtId="180" fontId="9" fillId="2" borderId="8" xfId="0" applyNumberFormat="1" applyFont="1" applyFill="1" applyBorder="1"/>
    <xf numFmtId="187" fontId="3" fillId="2" borderId="52" xfId="0" applyNumberFormat="1" applyFont="1" applyFill="1" applyBorder="1" applyAlignment="1">
      <alignment horizontal="center"/>
    </xf>
    <xf numFmtId="187" fontId="3" fillId="2" borderId="43" xfId="0" applyNumberFormat="1" applyFont="1" applyFill="1" applyBorder="1" applyAlignment="1">
      <alignment horizontal="center"/>
    </xf>
    <xf numFmtId="191" fontId="3" fillId="2" borderId="43" xfId="0" applyNumberFormat="1" applyFont="1" applyFill="1" applyBorder="1" applyAlignment="1">
      <alignment horizontal="center"/>
    </xf>
    <xf numFmtId="187" fontId="3" fillId="2" borderId="54" xfId="0" applyNumberFormat="1" applyFont="1" applyFill="1" applyBorder="1" applyAlignment="1">
      <alignment horizontal="center"/>
    </xf>
    <xf numFmtId="188" fontId="3" fillId="2" borderId="43" xfId="0" applyNumberFormat="1" applyFont="1" applyFill="1" applyBorder="1" applyAlignment="1">
      <alignment horizontal="center"/>
    </xf>
    <xf numFmtId="178" fontId="3" fillId="2" borderId="40" xfId="0" applyNumberFormat="1" applyFont="1" applyFill="1" applyBorder="1" applyAlignment="1">
      <alignment horizontal="center"/>
    </xf>
    <xf numFmtId="179" fontId="3" fillId="2" borderId="17" xfId="0" applyNumberFormat="1" applyFont="1" applyFill="1" applyBorder="1" applyAlignment="1"/>
    <xf numFmtId="179" fontId="3" fillId="2" borderId="0" xfId="0" applyNumberFormat="1" applyFont="1" applyFill="1" applyBorder="1" applyAlignment="1"/>
    <xf numFmtId="179" fontId="9" fillId="2" borderId="28" xfId="0" applyNumberFormat="1" applyFont="1" applyFill="1" applyBorder="1" applyAlignment="1">
      <alignment horizontal="center"/>
    </xf>
    <xf numFmtId="0" fontId="11" fillId="2" borderId="6" xfId="0" applyFont="1" applyFill="1" applyBorder="1"/>
    <xf numFmtId="0" fontId="11" fillId="2" borderId="53" xfId="0" applyFont="1" applyFill="1" applyBorder="1"/>
    <xf numFmtId="0" fontId="12" fillId="2" borderId="13" xfId="0" applyFont="1" applyFill="1" applyBorder="1" applyAlignment="1">
      <alignment horizontal="center"/>
    </xf>
    <xf numFmtId="180" fontId="9" fillId="2" borderId="25" xfId="0" applyNumberFormat="1" applyFont="1" applyFill="1" applyBorder="1" applyAlignment="1">
      <alignment horizontal="center"/>
    </xf>
    <xf numFmtId="38" fontId="9" fillId="2" borderId="6" xfId="2" applyFont="1" applyFill="1" applyBorder="1"/>
    <xf numFmtId="38" fontId="9" fillId="2" borderId="4" xfId="2" applyFont="1" applyFill="1" applyBorder="1"/>
    <xf numFmtId="180" fontId="9" fillId="2" borderId="14" xfId="0" applyNumberFormat="1" applyFont="1" applyFill="1" applyBorder="1"/>
    <xf numFmtId="187" fontId="8" fillId="2" borderId="53" xfId="0" applyNumberFormat="1" applyFont="1" applyFill="1" applyBorder="1" applyAlignment="1">
      <alignment horizontal="center"/>
    </xf>
    <xf numFmtId="191" fontId="8" fillId="2" borderId="53" xfId="0" applyNumberFormat="1" applyFont="1" applyFill="1" applyBorder="1"/>
    <xf numFmtId="187" fontId="8" fillId="2" borderId="53" xfId="0" applyNumberFormat="1" applyFont="1" applyFill="1" applyBorder="1"/>
    <xf numFmtId="0" fontId="8" fillId="2" borderId="53" xfId="0" applyFont="1" applyFill="1" applyBorder="1"/>
    <xf numFmtId="187" fontId="3" fillId="2" borderId="27" xfId="0" applyNumberFormat="1" applyFont="1" applyFill="1" applyBorder="1" applyAlignment="1">
      <alignment horizontal="center" vertical="center"/>
    </xf>
    <xf numFmtId="184" fontId="3" fillId="2" borderId="49" xfId="0" applyNumberFormat="1" applyFont="1" applyFill="1" applyBorder="1" applyAlignment="1">
      <alignment horizontal="center" vertical="center"/>
    </xf>
    <xf numFmtId="179" fontId="9" fillId="2" borderId="11" xfId="0" applyNumberFormat="1" applyFont="1" applyFill="1" applyBorder="1" applyAlignment="1">
      <alignment horizontal="center"/>
    </xf>
    <xf numFmtId="38" fontId="12" fillId="2" borderId="27" xfId="0" applyNumberFormat="1" applyFont="1" applyFill="1" applyBorder="1" applyAlignment="1">
      <alignment horizontal="center"/>
    </xf>
    <xf numFmtId="177" fontId="11" fillId="2" borderId="9" xfId="0" applyNumberFormat="1" applyFont="1" applyFill="1" applyBorder="1"/>
    <xf numFmtId="177" fontId="11" fillId="2" borderId="10" xfId="0" applyNumberFormat="1" applyFont="1" applyFill="1" applyBorder="1"/>
    <xf numFmtId="180" fontId="13" fillId="2" borderId="32" xfId="0" applyNumberFormat="1" applyFont="1" applyFill="1" applyBorder="1" applyAlignment="1"/>
    <xf numFmtId="38" fontId="9" fillId="2" borderId="9" xfId="2" applyFont="1" applyFill="1" applyBorder="1"/>
    <xf numFmtId="177" fontId="9" fillId="2" borderId="9" xfId="0" applyNumberFormat="1" applyFont="1" applyFill="1" applyBorder="1"/>
    <xf numFmtId="180" fontId="9" fillId="2" borderId="10" xfId="0" applyNumberFormat="1" applyFont="1" applyFill="1" applyBorder="1"/>
    <xf numFmtId="187" fontId="8" fillId="2" borderId="10" xfId="0" applyNumberFormat="1" applyFont="1" applyFill="1" applyBorder="1" applyAlignment="1">
      <alignment horizontal="center"/>
    </xf>
    <xf numFmtId="191" fontId="8" fillId="2" borderId="10" xfId="0" applyNumberFormat="1" applyFont="1" applyFill="1" applyBorder="1" applyAlignment="1">
      <alignment horizontal="center"/>
    </xf>
    <xf numFmtId="178" fontId="8" fillId="2" borderId="10" xfId="0" applyNumberFormat="1" applyFont="1" applyFill="1" applyBorder="1"/>
    <xf numFmtId="49" fontId="18" fillId="2" borderId="15" xfId="0" applyNumberFormat="1" applyFont="1" applyFill="1" applyBorder="1" applyAlignment="1">
      <alignment horizontal="distributed" vertical="center"/>
    </xf>
    <xf numFmtId="181" fontId="16" fillId="2" borderId="0" xfId="1" applyNumberFormat="1" applyFont="1" applyFill="1"/>
    <xf numFmtId="0" fontId="16" fillId="2" borderId="0" xfId="0" quotePrefix="1" applyFont="1" applyFill="1" applyAlignment="1">
      <alignment horizontal="left"/>
    </xf>
    <xf numFmtId="49" fontId="18" fillId="2" borderId="0" xfId="0" applyNumberFormat="1" applyFont="1" applyFill="1" applyAlignment="1">
      <alignment horizontal="distributed" vertical="center"/>
    </xf>
    <xf numFmtId="182" fontId="16" fillId="2" borderId="0" xfId="1" applyNumberFormat="1" applyFont="1" applyFill="1" applyBorder="1"/>
    <xf numFmtId="0" fontId="16" fillId="2" borderId="0" xfId="0" applyFont="1" applyFill="1" applyAlignment="1">
      <alignment horizontal="left"/>
    </xf>
    <xf numFmtId="185" fontId="8" fillId="2" borderId="0" xfId="0" applyNumberFormat="1" applyFont="1" applyFill="1" applyBorder="1" applyAlignment="1">
      <alignment horizontal="left"/>
    </xf>
    <xf numFmtId="0" fontId="16" fillId="2" borderId="0" xfId="0" applyFont="1" applyFill="1"/>
    <xf numFmtId="187" fontId="8" fillId="2" borderId="15" xfId="0" applyNumberFormat="1" applyFont="1" applyFill="1" applyBorder="1" applyAlignment="1">
      <alignment horizontal="center"/>
    </xf>
    <xf numFmtId="181" fontId="16" fillId="2" borderId="0" xfId="1" applyNumberFormat="1" applyFont="1" applyFill="1" applyBorder="1"/>
    <xf numFmtId="0" fontId="16" fillId="2" borderId="0" xfId="0" applyFont="1" applyFill="1" applyAlignment="1"/>
    <xf numFmtId="0" fontId="8" fillId="2" borderId="0" xfId="0" quotePrefix="1" applyFont="1" applyFill="1" applyAlignment="1">
      <alignment horizontal="left"/>
    </xf>
    <xf numFmtId="187" fontId="16" fillId="2" borderId="0" xfId="0" applyNumberFormat="1" applyFont="1" applyFill="1" applyBorder="1"/>
    <xf numFmtId="49" fontId="11" fillId="2" borderId="0" xfId="0" applyNumberFormat="1" applyFont="1" applyFill="1" applyAlignment="1">
      <alignment horizontal="distributed" vertical="center"/>
    </xf>
    <xf numFmtId="181" fontId="8" fillId="2" borderId="0" xfId="1" applyNumberFormat="1" applyFont="1" applyFill="1" applyBorder="1"/>
    <xf numFmtId="0" fontId="8" fillId="2" borderId="0" xfId="0" applyFont="1" applyFill="1" applyAlignment="1">
      <alignment horizontal="right" vertical="center"/>
    </xf>
    <xf numFmtId="38" fontId="16" fillId="2" borderId="0" xfId="2" applyFont="1" applyFill="1"/>
    <xf numFmtId="0" fontId="16" fillId="2" borderId="0" xfId="0" applyFont="1" applyFill="1" applyAlignment="1">
      <alignment horizontal="right"/>
    </xf>
    <xf numFmtId="183" fontId="8" fillId="2" borderId="0" xfId="0" applyNumberFormat="1" applyFont="1" applyFill="1" applyAlignment="1">
      <alignment horizontal="center"/>
    </xf>
    <xf numFmtId="179" fontId="8" fillId="2" borderId="0" xfId="0" applyNumberFormat="1" applyFont="1" applyFill="1"/>
    <xf numFmtId="38" fontId="8" fillId="2" borderId="0" xfId="2" applyFont="1" applyFill="1" applyAlignment="1"/>
    <xf numFmtId="0" fontId="8" fillId="2" borderId="0" xfId="0" applyFont="1" applyFill="1" applyAlignment="1">
      <alignment horizontal="left"/>
    </xf>
    <xf numFmtId="0" fontId="8" fillId="2" borderId="0" xfId="0" applyFont="1" applyFill="1" applyAlignment="1"/>
    <xf numFmtId="0" fontId="0" fillId="2" borderId="0" xfId="0" applyFont="1" applyFill="1"/>
    <xf numFmtId="186" fontId="8" fillId="2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187" fontId="10" fillId="2" borderId="0" xfId="0" applyNumberFormat="1" applyFont="1" applyFill="1" applyBorder="1"/>
    <xf numFmtId="191" fontId="0" fillId="2" borderId="0" xfId="0" applyNumberFormat="1" applyFill="1"/>
    <xf numFmtId="187" fontId="0" fillId="2" borderId="0" xfId="0" applyNumberFormat="1" applyFill="1"/>
    <xf numFmtId="0" fontId="11" fillId="2" borderId="0" xfId="0" quotePrefix="1" applyFont="1" applyFill="1" applyAlignment="1">
      <alignment horizontal="center"/>
    </xf>
    <xf numFmtId="179" fontId="8" fillId="2" borderId="0" xfId="0" quotePrefix="1" applyNumberFormat="1" applyFont="1" applyFill="1" applyAlignment="1">
      <alignment horizontal="left"/>
    </xf>
    <xf numFmtId="0" fontId="8" fillId="2" borderId="0" xfId="0" applyFont="1" applyFill="1" applyBorder="1" applyAlignment="1">
      <alignment horizontal="right"/>
    </xf>
    <xf numFmtId="184" fontId="9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vertical="center"/>
    </xf>
    <xf numFmtId="179" fontId="0" fillId="2" borderId="0" xfId="0" applyNumberFormat="1" applyFill="1" applyBorder="1"/>
    <xf numFmtId="0" fontId="8" fillId="0" borderId="0" xfId="0" applyFont="1" applyAlignment="1">
      <alignment horizontal="right" vertic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85" fontId="12" fillId="0" borderId="45" xfId="0" applyNumberFormat="1" applyFont="1" applyFill="1" applyBorder="1" applyAlignment="1">
      <alignment horizontal="center"/>
    </xf>
    <xf numFmtId="185" fontId="12" fillId="0" borderId="19" xfId="0" applyNumberFormat="1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90" fontId="13" fillId="0" borderId="45" xfId="0" applyNumberFormat="1" applyFont="1" applyFill="1" applyBorder="1" applyAlignment="1">
      <alignment horizontal="center"/>
    </xf>
    <xf numFmtId="190" fontId="13" fillId="0" borderId="19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185" fontId="13" fillId="0" borderId="45" xfId="0" applyNumberFormat="1" applyFont="1" applyFill="1" applyBorder="1" applyAlignment="1">
      <alignment horizontal="center"/>
    </xf>
    <xf numFmtId="185" fontId="13" fillId="0" borderId="19" xfId="0" applyNumberFormat="1" applyFont="1" applyFill="1" applyBorder="1" applyAlignment="1">
      <alignment horizontal="center"/>
    </xf>
    <xf numFmtId="185" fontId="13" fillId="0" borderId="18" xfId="0" applyNumberFormat="1" applyFont="1" applyFill="1" applyBorder="1" applyAlignment="1">
      <alignment horizontal="center"/>
    </xf>
    <xf numFmtId="185" fontId="13" fillId="0" borderId="46" xfId="0" applyNumberFormat="1" applyFont="1" applyFill="1" applyBorder="1" applyAlignment="1">
      <alignment horizontal="center"/>
    </xf>
    <xf numFmtId="190" fontId="13" fillId="0" borderId="18" xfId="0" applyNumberFormat="1" applyFont="1" applyFill="1" applyBorder="1" applyAlignment="1">
      <alignment horizontal="center"/>
    </xf>
    <xf numFmtId="190" fontId="13" fillId="0" borderId="46" xfId="0" applyNumberFormat="1" applyFont="1" applyFill="1" applyBorder="1" applyAlignment="1">
      <alignment horizontal="center"/>
    </xf>
    <xf numFmtId="187" fontId="9" fillId="0" borderId="57" xfId="0" applyNumberFormat="1" applyFont="1" applyBorder="1" applyAlignment="1">
      <alignment horizontal="center"/>
    </xf>
    <xf numFmtId="187" fontId="9" fillId="0" borderId="36" xfId="0" applyNumberFormat="1" applyFont="1" applyBorder="1" applyAlignment="1">
      <alignment horizontal="center"/>
    </xf>
    <xf numFmtId="187" fontId="9" fillId="0" borderId="56" xfId="0" applyNumberFormat="1" applyFont="1" applyBorder="1" applyAlignment="1">
      <alignment horizontal="center"/>
    </xf>
    <xf numFmtId="187" fontId="9" fillId="0" borderId="7" xfId="0" applyNumberFormat="1" applyFont="1" applyBorder="1" applyAlignment="1">
      <alignment horizontal="center"/>
    </xf>
    <xf numFmtId="185" fontId="13" fillId="2" borderId="18" xfId="0" applyNumberFormat="1" applyFont="1" applyFill="1" applyBorder="1" applyAlignment="1">
      <alignment horizontal="center"/>
    </xf>
    <xf numFmtId="185" fontId="13" fillId="2" borderId="46" xfId="0" applyNumberFormat="1" applyFont="1" applyFill="1" applyBorder="1" applyAlignment="1">
      <alignment horizontal="center"/>
    </xf>
    <xf numFmtId="185" fontId="13" fillId="2" borderId="45" xfId="0" applyNumberFormat="1" applyFont="1" applyFill="1" applyBorder="1" applyAlignment="1">
      <alignment horizontal="center"/>
    </xf>
    <xf numFmtId="185" fontId="13" fillId="2" borderId="19" xfId="0" applyNumberFormat="1" applyFont="1" applyFill="1" applyBorder="1" applyAlignment="1">
      <alignment horizontal="center"/>
    </xf>
    <xf numFmtId="185" fontId="12" fillId="2" borderId="45" xfId="0" applyNumberFormat="1" applyFont="1" applyFill="1" applyBorder="1" applyAlignment="1">
      <alignment horizontal="center"/>
    </xf>
    <xf numFmtId="185" fontId="12" fillId="2" borderId="19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right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28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9" fillId="2" borderId="47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87" fontId="9" fillId="2" borderId="57" xfId="0" applyNumberFormat="1" applyFont="1" applyFill="1" applyBorder="1" applyAlignment="1">
      <alignment horizontal="center"/>
    </xf>
    <xf numFmtId="187" fontId="9" fillId="2" borderId="36" xfId="0" applyNumberFormat="1" applyFont="1" applyFill="1" applyBorder="1" applyAlignment="1">
      <alignment horizontal="center"/>
    </xf>
    <xf numFmtId="187" fontId="9" fillId="2" borderId="56" xfId="0" applyNumberFormat="1" applyFont="1" applyFill="1" applyBorder="1" applyAlignment="1">
      <alignment horizontal="center"/>
    </xf>
    <xf numFmtId="187" fontId="9" fillId="2" borderId="7" xfId="0" applyNumberFormat="1" applyFont="1" applyFill="1" applyBorder="1" applyAlignment="1">
      <alignment horizontal="center"/>
    </xf>
    <xf numFmtId="190" fontId="13" fillId="2" borderId="45" xfId="0" applyNumberFormat="1" applyFont="1" applyFill="1" applyBorder="1" applyAlignment="1">
      <alignment horizontal="center"/>
    </xf>
    <xf numFmtId="190" fontId="13" fillId="2" borderId="19" xfId="0" applyNumberFormat="1" applyFont="1" applyFill="1" applyBorder="1" applyAlignment="1">
      <alignment horizontal="center"/>
    </xf>
    <xf numFmtId="187" fontId="12" fillId="0" borderId="8" xfId="0" applyNumberFormat="1" applyFont="1" applyBorder="1" applyAlignment="1">
      <alignment horizontal="center"/>
    </xf>
    <xf numFmtId="180" fontId="9" fillId="0" borderId="9" xfId="0" applyNumberFormat="1" applyFont="1" applyBorder="1" applyAlignment="1">
      <alignment horizontal="center"/>
    </xf>
    <xf numFmtId="187" fontId="3" fillId="0" borderId="34" xfId="0" applyNumberFormat="1" applyFont="1" applyBorder="1" applyAlignment="1">
      <alignment horizontal="center"/>
    </xf>
    <xf numFmtId="187" fontId="12" fillId="0" borderId="15" xfId="0" applyNumberFormat="1" applyFont="1" applyBorder="1" applyAlignment="1">
      <alignment horizontal="center"/>
    </xf>
    <xf numFmtId="187" fontId="12" fillId="0" borderId="38" xfId="0" applyNumberFormat="1" applyFont="1" applyBorder="1" applyAlignment="1">
      <alignment horizontal="center"/>
    </xf>
    <xf numFmtId="189" fontId="14" fillId="0" borderId="6" xfId="0" applyNumberFormat="1" applyFont="1" applyBorder="1"/>
    <xf numFmtId="189" fontId="14" fillId="0" borderId="36" xfId="0" applyNumberFormat="1" applyFont="1" applyFill="1" applyBorder="1"/>
    <xf numFmtId="180" fontId="13" fillId="0" borderId="20" xfId="0" applyNumberFormat="1" applyFont="1" applyBorder="1" applyAlignment="1">
      <alignment horizontal="center"/>
    </xf>
    <xf numFmtId="180" fontId="13" fillId="0" borderId="5" xfId="0" applyNumberFormat="1" applyFont="1" applyBorder="1" applyAlignment="1">
      <alignment horizontal="center"/>
    </xf>
    <xf numFmtId="189" fontId="14" fillId="0" borderId="6" xfId="0" applyNumberFormat="1" applyFont="1" applyBorder="1" applyAlignment="1"/>
    <xf numFmtId="189" fontId="14" fillId="0" borderId="38" xfId="0" applyNumberFormat="1" applyFont="1" applyBorder="1" applyAlignment="1"/>
    <xf numFmtId="180" fontId="9" fillId="0" borderId="6" xfId="0" applyNumberFormat="1" applyFont="1" applyBorder="1" applyAlignment="1">
      <alignment horizontal="center"/>
    </xf>
    <xf numFmtId="189" fontId="14" fillId="0" borderId="38" xfId="0" applyNumberFormat="1" applyFont="1" applyFill="1" applyBorder="1" applyAlignment="1"/>
  </cellXfs>
  <cellStyles count="10">
    <cellStyle name="パーセント" xfId="1" builtinId="5"/>
    <cellStyle name="桁区切り" xfId="2" builtinId="6"/>
    <cellStyle name="桁区切り 2" xfId="4"/>
    <cellStyle name="標準" xfId="0" builtinId="0"/>
    <cellStyle name="標準 2" xfId="3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48192" name="Line 11"/>
        <xdr:cNvSpPr>
          <a:spLocks noChangeShapeType="1"/>
        </xdr:cNvSpPr>
      </xdr:nvSpPr>
      <xdr:spPr bwMode="auto">
        <a:xfrm flipV="1">
          <a:off x="10982325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48193" name="Line 14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648194" name="Line 3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67</xdr:row>
      <xdr:rowOff>268060</xdr:rowOff>
    </xdr:from>
    <xdr:to>
      <xdr:col>3</xdr:col>
      <xdr:colOff>572861</xdr:colOff>
      <xdr:row>67</xdr:row>
      <xdr:rowOff>268060</xdr:rowOff>
    </xdr:to>
    <xdr:sp macro="" textlink="">
      <xdr:nvSpPr>
        <xdr:cNvPr id="648195" name="Line 34"/>
        <xdr:cNvSpPr>
          <a:spLocks noChangeShapeType="1"/>
        </xdr:cNvSpPr>
      </xdr:nvSpPr>
      <xdr:spPr bwMode="auto">
        <a:xfrm>
          <a:off x="2359479" y="21508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48196" name="Line 253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648197" name="Line 256"/>
        <xdr:cNvSpPr>
          <a:spLocks noChangeShapeType="1"/>
        </xdr:cNvSpPr>
      </xdr:nvSpPr>
      <xdr:spPr bwMode="auto">
        <a:xfrm>
          <a:off x="21726525" y="263461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648198" name="Line 261"/>
        <xdr:cNvSpPr>
          <a:spLocks noChangeShapeType="1"/>
        </xdr:cNvSpPr>
      </xdr:nvSpPr>
      <xdr:spPr bwMode="auto">
        <a:xfrm>
          <a:off x="23231475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648199" name="Line 264"/>
        <xdr:cNvSpPr>
          <a:spLocks noChangeShapeType="1"/>
        </xdr:cNvSpPr>
      </xdr:nvSpPr>
      <xdr:spPr bwMode="auto">
        <a:xfrm flipV="1">
          <a:off x="27260550" y="26346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68</xdr:row>
      <xdr:rowOff>0</xdr:rowOff>
    </xdr:from>
    <xdr:to>
      <xdr:col>24</xdr:col>
      <xdr:colOff>523875</xdr:colOff>
      <xdr:row>68</xdr:row>
      <xdr:rowOff>0</xdr:rowOff>
    </xdr:to>
    <xdr:sp macro="" textlink="">
      <xdr:nvSpPr>
        <xdr:cNvPr id="648200" name="Line 265"/>
        <xdr:cNvSpPr>
          <a:spLocks noChangeShapeType="1"/>
        </xdr:cNvSpPr>
      </xdr:nvSpPr>
      <xdr:spPr bwMode="auto">
        <a:xfrm>
          <a:off x="2819400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68</xdr:row>
      <xdr:rowOff>9525</xdr:rowOff>
    </xdr:from>
    <xdr:to>
      <xdr:col>25</xdr:col>
      <xdr:colOff>476250</xdr:colOff>
      <xdr:row>68</xdr:row>
      <xdr:rowOff>9525</xdr:rowOff>
    </xdr:to>
    <xdr:sp macro="" textlink="">
      <xdr:nvSpPr>
        <xdr:cNvPr id="648201" name="Line 266"/>
        <xdr:cNvSpPr>
          <a:spLocks noChangeShapeType="1"/>
        </xdr:cNvSpPr>
      </xdr:nvSpPr>
      <xdr:spPr bwMode="auto">
        <a:xfrm flipV="1">
          <a:off x="29308425" y="263556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68</xdr:row>
      <xdr:rowOff>9525</xdr:rowOff>
    </xdr:from>
    <xdr:to>
      <xdr:col>26</xdr:col>
      <xdr:colOff>381000</xdr:colOff>
      <xdr:row>68</xdr:row>
      <xdr:rowOff>9525</xdr:rowOff>
    </xdr:to>
    <xdr:sp macro="" textlink="">
      <xdr:nvSpPr>
        <xdr:cNvPr id="648202" name="Line 267"/>
        <xdr:cNvSpPr>
          <a:spLocks noChangeShapeType="1"/>
        </xdr:cNvSpPr>
      </xdr:nvSpPr>
      <xdr:spPr bwMode="auto">
        <a:xfrm flipV="1">
          <a:off x="30327600" y="26355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68</xdr:row>
      <xdr:rowOff>9525</xdr:rowOff>
    </xdr:from>
    <xdr:to>
      <xdr:col>27</xdr:col>
      <xdr:colOff>428625</xdr:colOff>
      <xdr:row>68</xdr:row>
      <xdr:rowOff>9525</xdr:rowOff>
    </xdr:to>
    <xdr:sp macro="" textlink="">
      <xdr:nvSpPr>
        <xdr:cNvPr id="648205" name="Line 270"/>
        <xdr:cNvSpPr>
          <a:spLocks noChangeShapeType="1"/>
        </xdr:cNvSpPr>
      </xdr:nvSpPr>
      <xdr:spPr bwMode="auto">
        <a:xfrm>
          <a:off x="33804225" y="26355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648206" name="Line 27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648207" name="Line 272"/>
        <xdr:cNvSpPr>
          <a:spLocks noChangeShapeType="1"/>
        </xdr:cNvSpPr>
      </xdr:nvSpPr>
      <xdr:spPr bwMode="auto">
        <a:xfrm flipV="1">
          <a:off x="34566225" y="2607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67</xdr:row>
      <xdr:rowOff>254453</xdr:rowOff>
    </xdr:from>
    <xdr:to>
      <xdr:col>6</xdr:col>
      <xdr:colOff>581025</xdr:colOff>
      <xdr:row>67</xdr:row>
      <xdr:rowOff>254453</xdr:rowOff>
    </xdr:to>
    <xdr:sp macro="" textlink="">
      <xdr:nvSpPr>
        <xdr:cNvPr id="648208" name="Line 274"/>
        <xdr:cNvSpPr>
          <a:spLocks noChangeShapeType="1"/>
        </xdr:cNvSpPr>
      </xdr:nvSpPr>
      <xdr:spPr bwMode="auto">
        <a:xfrm>
          <a:off x="4018189" y="25454882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68</xdr:row>
      <xdr:rowOff>0</xdr:rowOff>
    </xdr:from>
    <xdr:to>
      <xdr:col>7</xdr:col>
      <xdr:colOff>561975</xdr:colOff>
      <xdr:row>68</xdr:row>
      <xdr:rowOff>0</xdr:rowOff>
    </xdr:to>
    <xdr:sp macro="" textlink="">
      <xdr:nvSpPr>
        <xdr:cNvPr id="648209" name="Line 275"/>
        <xdr:cNvSpPr>
          <a:spLocks noChangeShapeType="1"/>
        </xdr:cNvSpPr>
      </xdr:nvSpPr>
      <xdr:spPr bwMode="auto">
        <a:xfrm>
          <a:off x="5381625" y="26346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65</xdr:row>
      <xdr:rowOff>0</xdr:rowOff>
    </xdr:from>
    <xdr:to>
      <xdr:col>23</xdr:col>
      <xdr:colOff>409575</xdr:colOff>
      <xdr:row>65</xdr:row>
      <xdr:rowOff>0</xdr:rowOff>
    </xdr:to>
    <xdr:sp macro="" textlink="">
      <xdr:nvSpPr>
        <xdr:cNvPr id="648210" name="Line 321"/>
        <xdr:cNvSpPr>
          <a:spLocks noChangeShapeType="1"/>
        </xdr:cNvSpPr>
      </xdr:nvSpPr>
      <xdr:spPr bwMode="auto">
        <a:xfrm>
          <a:off x="32014886" y="217170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648211" name="Line 350"/>
        <xdr:cNvSpPr>
          <a:spLocks noChangeShapeType="1"/>
        </xdr:cNvSpPr>
      </xdr:nvSpPr>
      <xdr:spPr bwMode="auto">
        <a:xfrm>
          <a:off x="21726525" y="258127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648212" name="Line 351"/>
        <xdr:cNvSpPr>
          <a:spLocks noChangeShapeType="1"/>
        </xdr:cNvSpPr>
      </xdr:nvSpPr>
      <xdr:spPr bwMode="auto">
        <a:xfrm>
          <a:off x="24669750" y="258127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648213" name="Line 352"/>
        <xdr:cNvSpPr>
          <a:spLocks noChangeShapeType="1"/>
        </xdr:cNvSpPr>
      </xdr:nvSpPr>
      <xdr:spPr bwMode="auto">
        <a:xfrm>
          <a:off x="26098500" y="258127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0</xdr:colOff>
      <xdr:row>66</xdr:row>
      <xdr:rowOff>9525</xdr:rowOff>
    </xdr:to>
    <xdr:sp macro="" textlink="">
      <xdr:nvSpPr>
        <xdr:cNvPr id="648374" name="Line 739"/>
        <xdr:cNvSpPr>
          <a:spLocks noChangeShapeType="1"/>
        </xdr:cNvSpPr>
      </xdr:nvSpPr>
      <xdr:spPr bwMode="auto">
        <a:xfrm>
          <a:off x="10829925" y="25822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07" name="Line 77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08" name="Line 77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09" name="Line 77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0" name="Line 77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1" name="Line 77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2" name="Line 77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3" name="Line 780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4" name="Line 781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5" name="Line 782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6" name="Line 783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7" name="Line 78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8" name="Line 78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19" name="Line 78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20" name="Line 78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21" name="Line 78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648422" name="Line 78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648423" name="Line 1229"/>
        <xdr:cNvSpPr>
          <a:spLocks noChangeShapeType="1"/>
        </xdr:cNvSpPr>
      </xdr:nvSpPr>
      <xdr:spPr bwMode="auto">
        <a:xfrm flipV="1">
          <a:off x="6819900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648424" name="Line 1230"/>
        <xdr:cNvSpPr>
          <a:spLocks noChangeShapeType="1"/>
        </xdr:cNvSpPr>
      </xdr:nvSpPr>
      <xdr:spPr bwMode="auto">
        <a:xfrm flipV="1">
          <a:off x="6810375" y="26355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648425" name="Line 1250"/>
        <xdr:cNvSpPr>
          <a:spLocks noChangeShapeType="1"/>
        </xdr:cNvSpPr>
      </xdr:nvSpPr>
      <xdr:spPr bwMode="auto">
        <a:xfrm>
          <a:off x="2466975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648426" name="Line 1251"/>
        <xdr:cNvSpPr>
          <a:spLocks noChangeShapeType="1"/>
        </xdr:cNvSpPr>
      </xdr:nvSpPr>
      <xdr:spPr bwMode="auto">
        <a:xfrm>
          <a:off x="26098500" y="263461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648427" name="Line 1252"/>
        <xdr:cNvSpPr>
          <a:spLocks noChangeShapeType="1"/>
        </xdr:cNvSpPr>
      </xdr:nvSpPr>
      <xdr:spPr bwMode="auto">
        <a:xfrm flipV="1">
          <a:off x="6819900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648428" name="Line 1253"/>
        <xdr:cNvSpPr>
          <a:spLocks noChangeShapeType="1"/>
        </xdr:cNvSpPr>
      </xdr:nvSpPr>
      <xdr:spPr bwMode="auto">
        <a:xfrm flipV="1">
          <a:off x="6810375" y="25822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48429" name="Line 1254"/>
        <xdr:cNvSpPr>
          <a:spLocks noChangeShapeType="1"/>
        </xdr:cNvSpPr>
      </xdr:nvSpPr>
      <xdr:spPr bwMode="auto">
        <a:xfrm flipV="1">
          <a:off x="10982325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48430" name="Line 1255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48431" name="Line 1256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67</xdr:row>
      <xdr:rowOff>268061</xdr:rowOff>
    </xdr:from>
    <xdr:to>
      <xdr:col>4</xdr:col>
      <xdr:colOff>572860</xdr:colOff>
      <xdr:row>67</xdr:row>
      <xdr:rowOff>268061</xdr:rowOff>
    </xdr:to>
    <xdr:sp macro="" textlink="">
      <xdr:nvSpPr>
        <xdr:cNvPr id="648432" name="Line 1257"/>
        <xdr:cNvSpPr>
          <a:spLocks noChangeShapeType="1"/>
        </xdr:cNvSpPr>
      </xdr:nvSpPr>
      <xdr:spPr bwMode="auto">
        <a:xfrm>
          <a:off x="3107871" y="21508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69</xdr:row>
      <xdr:rowOff>76200</xdr:rowOff>
    </xdr:from>
    <xdr:to>
      <xdr:col>6</xdr:col>
      <xdr:colOff>152400</xdr:colOff>
      <xdr:row>71</xdr:row>
      <xdr:rowOff>161925</xdr:rowOff>
    </xdr:to>
    <xdr:sp macro="" textlink="">
      <xdr:nvSpPr>
        <xdr:cNvPr id="648438" name="AutoShape 1404"/>
        <xdr:cNvSpPr>
          <a:spLocks/>
        </xdr:cNvSpPr>
      </xdr:nvSpPr>
      <xdr:spPr bwMode="auto">
        <a:xfrm>
          <a:off x="3952875" y="26689050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64" name="Line 350"/>
        <xdr:cNvSpPr>
          <a:spLocks noChangeShapeType="1"/>
        </xdr:cNvSpPr>
      </xdr:nvSpPr>
      <xdr:spPr bwMode="auto">
        <a:xfrm>
          <a:off x="23355300" y="232410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68</xdr:row>
      <xdr:rowOff>2721</xdr:rowOff>
    </xdr:from>
    <xdr:to>
      <xdr:col>22</xdr:col>
      <xdr:colOff>608240</xdr:colOff>
      <xdr:row>68</xdr:row>
      <xdr:rowOff>2721</xdr:rowOff>
    </xdr:to>
    <xdr:sp macro="" textlink="">
      <xdr:nvSpPr>
        <xdr:cNvPr id="53" name="Line 1251"/>
        <xdr:cNvSpPr>
          <a:spLocks noChangeShapeType="1"/>
        </xdr:cNvSpPr>
      </xdr:nvSpPr>
      <xdr:spPr bwMode="auto">
        <a:xfrm>
          <a:off x="30548036" y="21515614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566225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74</xdr:row>
      <xdr:rowOff>9525</xdr:rowOff>
    </xdr:from>
    <xdr:to>
      <xdr:col>27</xdr:col>
      <xdr:colOff>381000</xdr:colOff>
      <xdr:row>74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842700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74</xdr:row>
      <xdr:rowOff>9525</xdr:rowOff>
    </xdr:from>
    <xdr:to>
      <xdr:col>28</xdr:col>
      <xdr:colOff>428625</xdr:colOff>
      <xdr:row>74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880925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91477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91477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44125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74</xdr:row>
      <xdr:rowOff>12700</xdr:rowOff>
    </xdr:from>
    <xdr:to>
      <xdr:col>26</xdr:col>
      <xdr:colOff>498475</xdr:colOff>
      <xdr:row>74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702875" y="240823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56622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842700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880925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9147750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9147750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76200</xdr:rowOff>
    </xdr:from>
    <xdr:to>
      <xdr:col>6</xdr:col>
      <xdr:colOff>152400</xdr:colOff>
      <xdr:row>74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33838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70287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3888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3888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147750" y="2360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74</xdr:row>
      <xdr:rowOff>268060</xdr:rowOff>
    </xdr:from>
    <xdr:to>
      <xdr:col>3</xdr:col>
      <xdr:colOff>572861</xdr:colOff>
      <xdr:row>74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44044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3888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75</xdr:row>
      <xdr:rowOff>0</xdr:rowOff>
    </xdr:from>
    <xdr:to>
      <xdr:col>18</xdr:col>
      <xdr:colOff>476250</xdr:colOff>
      <xdr:row>75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4412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75</xdr:row>
      <xdr:rowOff>0</xdr:rowOff>
    </xdr:from>
    <xdr:to>
      <xdr:col>19</xdr:col>
      <xdr:colOff>590550</xdr:colOff>
      <xdr:row>75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4412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75</xdr:row>
      <xdr:rowOff>0</xdr:rowOff>
    </xdr:from>
    <xdr:to>
      <xdr:col>23</xdr:col>
      <xdr:colOff>409575</xdr:colOff>
      <xdr:row>75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44125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75</xdr:row>
      <xdr:rowOff>0</xdr:rowOff>
    </xdr:from>
    <xdr:to>
      <xdr:col>24</xdr:col>
      <xdr:colOff>523875</xdr:colOff>
      <xdr:row>75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4412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75</xdr:row>
      <xdr:rowOff>9525</xdr:rowOff>
    </xdr:from>
    <xdr:to>
      <xdr:col>25</xdr:col>
      <xdr:colOff>476250</xdr:colOff>
      <xdr:row>75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566225" y="244221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75</xdr:row>
      <xdr:rowOff>9525</xdr:rowOff>
    </xdr:from>
    <xdr:to>
      <xdr:col>27</xdr:col>
      <xdr:colOff>381000</xdr:colOff>
      <xdr:row>75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842700" y="244221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75</xdr:row>
      <xdr:rowOff>9525</xdr:rowOff>
    </xdr:from>
    <xdr:to>
      <xdr:col>28</xdr:col>
      <xdr:colOff>428625</xdr:colOff>
      <xdr:row>75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880925" y="244221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9147750" y="2360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9147750" y="24145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74</xdr:row>
      <xdr:rowOff>254453</xdr:rowOff>
    </xdr:from>
    <xdr:to>
      <xdr:col>6</xdr:col>
      <xdr:colOff>581025</xdr:colOff>
      <xdr:row>74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43908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75</xdr:row>
      <xdr:rowOff>0</xdr:rowOff>
    </xdr:from>
    <xdr:to>
      <xdr:col>7</xdr:col>
      <xdr:colOff>561975</xdr:colOff>
      <xdr:row>75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44125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35934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38791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38791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3879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73</xdr:row>
      <xdr:rowOff>9525</xdr:rowOff>
    </xdr:from>
    <xdr:to>
      <xdr:col>11</xdr:col>
      <xdr:colOff>0</xdr:colOff>
      <xdr:row>73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3888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72</xdr:row>
      <xdr:rowOff>0</xdr:rowOff>
    </xdr:from>
    <xdr:to>
      <xdr:col>23</xdr:col>
      <xdr:colOff>0</xdr:colOff>
      <xdr:row>72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359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75</xdr:row>
      <xdr:rowOff>9525</xdr:rowOff>
    </xdr:from>
    <xdr:to>
      <xdr:col>8</xdr:col>
      <xdr:colOff>542925</xdr:colOff>
      <xdr:row>75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4422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75</xdr:row>
      <xdr:rowOff>9525</xdr:rowOff>
    </xdr:from>
    <xdr:to>
      <xdr:col>8</xdr:col>
      <xdr:colOff>609600</xdr:colOff>
      <xdr:row>75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4422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75</xdr:row>
      <xdr:rowOff>0</xdr:rowOff>
    </xdr:from>
    <xdr:to>
      <xdr:col>20</xdr:col>
      <xdr:colOff>619125</xdr:colOff>
      <xdr:row>75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4412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75</xdr:row>
      <xdr:rowOff>0</xdr:rowOff>
    </xdr:from>
    <xdr:to>
      <xdr:col>21</xdr:col>
      <xdr:colOff>657225</xdr:colOff>
      <xdr:row>75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4412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3888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38887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4422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4422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4422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74</xdr:row>
      <xdr:rowOff>268061</xdr:rowOff>
    </xdr:from>
    <xdr:to>
      <xdr:col>4</xdr:col>
      <xdr:colOff>572860</xdr:colOff>
      <xdr:row>74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44044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76</xdr:row>
      <xdr:rowOff>76200</xdr:rowOff>
    </xdr:from>
    <xdr:to>
      <xdr:col>6</xdr:col>
      <xdr:colOff>152400</xdr:colOff>
      <xdr:row>78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47554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38791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75</xdr:row>
      <xdr:rowOff>2721</xdr:rowOff>
    </xdr:from>
    <xdr:to>
      <xdr:col>22</xdr:col>
      <xdr:colOff>608240</xdr:colOff>
      <xdr:row>75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44152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75</xdr:row>
      <xdr:rowOff>12700</xdr:rowOff>
    </xdr:from>
    <xdr:to>
      <xdr:col>26</xdr:col>
      <xdr:colOff>498475</xdr:colOff>
      <xdr:row>75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702875" y="244252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764280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2689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2698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2698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318575" y="2270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70</xdr:row>
      <xdr:rowOff>9525</xdr:rowOff>
    </xdr:from>
    <xdr:to>
      <xdr:col>26</xdr:col>
      <xdr:colOff>381000</xdr:colOff>
      <xdr:row>70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5337750" y="227076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70</xdr:row>
      <xdr:rowOff>9525</xdr:rowOff>
    </xdr:from>
    <xdr:to>
      <xdr:col>27</xdr:col>
      <xdr:colOff>428625</xdr:colOff>
      <xdr:row>70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6375975" y="22707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764280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7642800" y="2243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26763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26980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18789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2164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2164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217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2707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2698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2174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2689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30409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27007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5260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5260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76</xdr:row>
      <xdr:rowOff>9525</xdr:rowOff>
    </xdr:from>
    <xdr:to>
      <xdr:col>29</xdr:col>
      <xdr:colOff>0</xdr:colOff>
      <xdr:row>76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8681025" y="24974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78</xdr:row>
      <xdr:rowOff>268060</xdr:rowOff>
    </xdr:from>
    <xdr:to>
      <xdr:col>3</xdr:col>
      <xdr:colOff>572861</xdr:colOff>
      <xdr:row>78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57760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5260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79</xdr:row>
      <xdr:rowOff>0</xdr:rowOff>
    </xdr:from>
    <xdr:to>
      <xdr:col>18</xdr:col>
      <xdr:colOff>476250</xdr:colOff>
      <xdr:row>79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57841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79</xdr:row>
      <xdr:rowOff>0</xdr:rowOff>
    </xdr:from>
    <xdr:to>
      <xdr:col>19</xdr:col>
      <xdr:colOff>590550</xdr:colOff>
      <xdr:row>79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57841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79</xdr:row>
      <xdr:rowOff>0</xdr:rowOff>
    </xdr:from>
    <xdr:to>
      <xdr:col>23</xdr:col>
      <xdr:colOff>409575</xdr:colOff>
      <xdr:row>79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57841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79</xdr:row>
      <xdr:rowOff>0</xdr:rowOff>
    </xdr:from>
    <xdr:to>
      <xdr:col>24</xdr:col>
      <xdr:colOff>523875</xdr:colOff>
      <xdr:row>79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57841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79</xdr:row>
      <xdr:rowOff>9525</xdr:rowOff>
    </xdr:from>
    <xdr:to>
      <xdr:col>25</xdr:col>
      <xdr:colOff>476250</xdr:colOff>
      <xdr:row>79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318575" y="257937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79</xdr:row>
      <xdr:rowOff>9525</xdr:rowOff>
    </xdr:from>
    <xdr:to>
      <xdr:col>27</xdr:col>
      <xdr:colOff>381000</xdr:colOff>
      <xdr:row>79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375975" y="257937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79</xdr:row>
      <xdr:rowOff>9525</xdr:rowOff>
    </xdr:from>
    <xdr:to>
      <xdr:col>28</xdr:col>
      <xdr:colOff>428625</xdr:colOff>
      <xdr:row>79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414200" y="257937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76</xdr:row>
      <xdr:rowOff>9525</xdr:rowOff>
    </xdr:from>
    <xdr:to>
      <xdr:col>29</xdr:col>
      <xdr:colOff>0</xdr:colOff>
      <xdr:row>76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8681025" y="24974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78</xdr:row>
      <xdr:rowOff>9525</xdr:rowOff>
    </xdr:from>
    <xdr:to>
      <xdr:col>29</xdr:col>
      <xdr:colOff>0</xdr:colOff>
      <xdr:row>78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8681025" y="25517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78</xdr:row>
      <xdr:rowOff>254453</xdr:rowOff>
    </xdr:from>
    <xdr:to>
      <xdr:col>6</xdr:col>
      <xdr:colOff>581025</xdr:colOff>
      <xdr:row>78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57624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79</xdr:row>
      <xdr:rowOff>0</xdr:rowOff>
    </xdr:from>
    <xdr:to>
      <xdr:col>7</xdr:col>
      <xdr:colOff>561975</xdr:colOff>
      <xdr:row>79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57841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76</xdr:row>
      <xdr:rowOff>0</xdr:rowOff>
    </xdr:from>
    <xdr:to>
      <xdr:col>23</xdr:col>
      <xdr:colOff>409575</xdr:colOff>
      <xdr:row>76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49650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5250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5250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5250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77</xdr:row>
      <xdr:rowOff>9525</xdr:rowOff>
    </xdr:from>
    <xdr:to>
      <xdr:col>11</xdr:col>
      <xdr:colOff>0</xdr:colOff>
      <xdr:row>77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526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4965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79</xdr:row>
      <xdr:rowOff>9525</xdr:rowOff>
    </xdr:from>
    <xdr:to>
      <xdr:col>8</xdr:col>
      <xdr:colOff>542925</xdr:colOff>
      <xdr:row>79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5793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79</xdr:row>
      <xdr:rowOff>9525</xdr:rowOff>
    </xdr:from>
    <xdr:to>
      <xdr:col>8</xdr:col>
      <xdr:colOff>609600</xdr:colOff>
      <xdr:row>79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57937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79</xdr:row>
      <xdr:rowOff>0</xdr:rowOff>
    </xdr:from>
    <xdr:to>
      <xdr:col>20</xdr:col>
      <xdr:colOff>619125</xdr:colOff>
      <xdr:row>79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57841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79</xdr:row>
      <xdr:rowOff>0</xdr:rowOff>
    </xdr:from>
    <xdr:to>
      <xdr:col>21</xdr:col>
      <xdr:colOff>657225</xdr:colOff>
      <xdr:row>79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5784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5260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5260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5793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5793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57937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78</xdr:row>
      <xdr:rowOff>268061</xdr:rowOff>
    </xdr:from>
    <xdr:to>
      <xdr:col>4</xdr:col>
      <xdr:colOff>572860</xdr:colOff>
      <xdr:row>78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57760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80</xdr:row>
      <xdr:rowOff>76200</xdr:rowOff>
    </xdr:from>
    <xdr:to>
      <xdr:col>6</xdr:col>
      <xdr:colOff>152400</xdr:colOff>
      <xdr:row>82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61270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5250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79</xdr:row>
      <xdr:rowOff>2721</xdr:rowOff>
    </xdr:from>
    <xdr:to>
      <xdr:col>22</xdr:col>
      <xdr:colOff>608240</xdr:colOff>
      <xdr:row>79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57868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79</xdr:row>
      <xdr:rowOff>12700</xdr:rowOff>
    </xdr:from>
    <xdr:to>
      <xdr:col>26</xdr:col>
      <xdr:colOff>498475</xdr:colOff>
      <xdr:row>79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455225" y="257968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8681025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3032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25171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3040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3040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318575" y="230505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71</xdr:row>
      <xdr:rowOff>9525</xdr:rowOff>
    </xdr:from>
    <xdr:to>
      <xdr:col>27</xdr:col>
      <xdr:colOff>381000</xdr:colOff>
      <xdr:row>71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375975" y="230505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71</xdr:row>
      <xdr:rowOff>9525</xdr:rowOff>
    </xdr:from>
    <xdr:to>
      <xdr:col>28</xdr:col>
      <xdr:colOff>428625</xdr:colOff>
      <xdr:row>71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414200" y="23050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68</xdr:row>
      <xdr:rowOff>9525</xdr:rowOff>
    </xdr:from>
    <xdr:to>
      <xdr:col>29</xdr:col>
      <xdr:colOff>0</xdr:colOff>
      <xdr:row>68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8681025" y="2223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8681025" y="22774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30192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30409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22218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25075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2507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2517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2221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3050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3040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3040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2517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25171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3050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3050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3032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76200</xdr:rowOff>
    </xdr:from>
    <xdr:to>
      <xdr:col>6</xdr:col>
      <xdr:colOff>152400</xdr:colOff>
      <xdr:row>74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33838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25075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30436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71</xdr:row>
      <xdr:rowOff>12700</xdr:rowOff>
    </xdr:from>
    <xdr:to>
      <xdr:col>26</xdr:col>
      <xdr:colOff>498475</xdr:colOff>
      <xdr:row>71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455225" y="23053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2230100" y="22145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2220575" y="22145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5426650" y="21859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042886" y="226581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2220575" y="22145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3253700" y="226631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4641175" y="22663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29346525" y="22663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0416500" y="22663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1435675" y="226726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70</xdr:row>
      <xdr:rowOff>9525</xdr:rowOff>
    </xdr:from>
    <xdr:to>
      <xdr:col>27</xdr:col>
      <xdr:colOff>381000</xdr:colOff>
      <xdr:row>70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3321625" y="22672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70</xdr:row>
      <xdr:rowOff>9525</xdr:rowOff>
    </xdr:from>
    <xdr:to>
      <xdr:col>28</xdr:col>
      <xdr:colOff>428625</xdr:colOff>
      <xdr:row>70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4274125" y="22672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67</xdr:row>
      <xdr:rowOff>9525</xdr:rowOff>
    </xdr:from>
    <xdr:to>
      <xdr:col>29</xdr:col>
      <xdr:colOff>0</xdr:colOff>
      <xdr:row>67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5426650" y="21859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5426650" y="22399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791075" y="2264455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042025" y="22663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29375100" y="218503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3253700" y="22136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5958800" y="22136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7266900" y="22136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2077700" y="22145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29241750" y="21850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7359650" y="22672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7350125" y="22672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5958800" y="22663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7266900" y="226631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7359650" y="22145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7350125" y="221456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2230100" y="22672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2220575" y="22672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2220575" y="22672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842985" y="226581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733925" y="23006050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4669750" y="22136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28430765" y="226658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70</xdr:row>
      <xdr:rowOff>12700</xdr:rowOff>
    </xdr:from>
    <xdr:to>
      <xdr:col>26</xdr:col>
      <xdr:colOff>498475</xdr:colOff>
      <xdr:row>70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2486600" y="2267585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8681025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76</xdr:row>
      <xdr:rowOff>268060</xdr:rowOff>
    </xdr:from>
    <xdr:to>
      <xdr:col>3</xdr:col>
      <xdr:colOff>572861</xdr:colOff>
      <xdr:row>76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50902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75</xdr:row>
      <xdr:rowOff>9525</xdr:rowOff>
    </xdr:from>
    <xdr:to>
      <xdr:col>11</xdr:col>
      <xdr:colOff>542925</xdr:colOff>
      <xdr:row>75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45745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5098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77</xdr:row>
      <xdr:rowOff>0</xdr:rowOff>
    </xdr:from>
    <xdr:to>
      <xdr:col>23</xdr:col>
      <xdr:colOff>409575</xdr:colOff>
      <xdr:row>77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50983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77</xdr:row>
      <xdr:rowOff>0</xdr:rowOff>
    </xdr:from>
    <xdr:to>
      <xdr:col>24</xdr:col>
      <xdr:colOff>523875</xdr:colOff>
      <xdr:row>77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77</xdr:row>
      <xdr:rowOff>9525</xdr:rowOff>
    </xdr:from>
    <xdr:to>
      <xdr:col>25</xdr:col>
      <xdr:colOff>476250</xdr:colOff>
      <xdr:row>77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318575" y="251079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77</xdr:row>
      <xdr:rowOff>9525</xdr:rowOff>
    </xdr:from>
    <xdr:to>
      <xdr:col>27</xdr:col>
      <xdr:colOff>381000</xdr:colOff>
      <xdr:row>77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375975" y="251079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77</xdr:row>
      <xdr:rowOff>9525</xdr:rowOff>
    </xdr:from>
    <xdr:to>
      <xdr:col>28</xdr:col>
      <xdr:colOff>428625</xdr:colOff>
      <xdr:row>77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414200" y="251079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74</xdr:row>
      <xdr:rowOff>9525</xdr:rowOff>
    </xdr:from>
    <xdr:to>
      <xdr:col>29</xdr:col>
      <xdr:colOff>0</xdr:colOff>
      <xdr:row>74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8681025" y="2428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76</xdr:row>
      <xdr:rowOff>9525</xdr:rowOff>
    </xdr:from>
    <xdr:to>
      <xdr:col>29</xdr:col>
      <xdr:colOff>0</xdr:colOff>
      <xdr:row>76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8681025" y="24831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76</xdr:row>
      <xdr:rowOff>254453</xdr:rowOff>
    </xdr:from>
    <xdr:to>
      <xdr:col>6</xdr:col>
      <xdr:colOff>581025</xdr:colOff>
      <xdr:row>76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50766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77</xdr:row>
      <xdr:rowOff>0</xdr:rowOff>
    </xdr:from>
    <xdr:to>
      <xdr:col>7</xdr:col>
      <xdr:colOff>561975</xdr:colOff>
      <xdr:row>77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50983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42792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75</xdr:row>
      <xdr:rowOff>0</xdr:rowOff>
    </xdr:from>
    <xdr:to>
      <xdr:col>18</xdr:col>
      <xdr:colOff>476250</xdr:colOff>
      <xdr:row>75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75</xdr:row>
      <xdr:rowOff>0</xdr:rowOff>
    </xdr:from>
    <xdr:to>
      <xdr:col>20</xdr:col>
      <xdr:colOff>619125</xdr:colOff>
      <xdr:row>75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45649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75</xdr:row>
      <xdr:rowOff>0</xdr:rowOff>
    </xdr:from>
    <xdr:to>
      <xdr:col>21</xdr:col>
      <xdr:colOff>657225</xdr:colOff>
      <xdr:row>75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4564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75</xdr:row>
      <xdr:rowOff>9525</xdr:rowOff>
    </xdr:from>
    <xdr:to>
      <xdr:col>11</xdr:col>
      <xdr:colOff>0</xdr:colOff>
      <xdr:row>75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45745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74</xdr:row>
      <xdr:rowOff>0</xdr:rowOff>
    </xdr:from>
    <xdr:to>
      <xdr:col>23</xdr:col>
      <xdr:colOff>0</xdr:colOff>
      <xdr:row>74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427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5107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5098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5098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75</xdr:row>
      <xdr:rowOff>9525</xdr:rowOff>
    </xdr:from>
    <xdr:to>
      <xdr:col>8</xdr:col>
      <xdr:colOff>542925</xdr:colOff>
      <xdr:row>75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4574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75</xdr:row>
      <xdr:rowOff>9525</xdr:rowOff>
    </xdr:from>
    <xdr:to>
      <xdr:col>8</xdr:col>
      <xdr:colOff>609600</xdr:colOff>
      <xdr:row>75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45745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5107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5107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76</xdr:row>
      <xdr:rowOff>268061</xdr:rowOff>
    </xdr:from>
    <xdr:to>
      <xdr:col>4</xdr:col>
      <xdr:colOff>572860</xdr:colOff>
      <xdr:row>76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50902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78</xdr:row>
      <xdr:rowOff>76200</xdr:rowOff>
    </xdr:from>
    <xdr:to>
      <xdr:col>6</xdr:col>
      <xdr:colOff>152400</xdr:colOff>
      <xdr:row>80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54412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75</xdr:row>
      <xdr:rowOff>0</xdr:rowOff>
    </xdr:from>
    <xdr:to>
      <xdr:col>19</xdr:col>
      <xdr:colOff>590550</xdr:colOff>
      <xdr:row>75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45649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77</xdr:row>
      <xdr:rowOff>2721</xdr:rowOff>
    </xdr:from>
    <xdr:to>
      <xdr:col>22</xdr:col>
      <xdr:colOff>608240</xdr:colOff>
      <xdr:row>77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51010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77</xdr:row>
      <xdr:rowOff>12700</xdr:rowOff>
    </xdr:from>
    <xdr:to>
      <xdr:col>26</xdr:col>
      <xdr:colOff>498475</xdr:colOff>
      <xdr:row>77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455225" y="25111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8882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3457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344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3539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72</xdr:row>
      <xdr:rowOff>9525</xdr:rowOff>
    </xdr:from>
    <xdr:to>
      <xdr:col>27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8621375" y="123539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72</xdr:row>
      <xdr:rowOff>9525</xdr:rowOff>
    </xdr:from>
    <xdr:to>
      <xdr:col>28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9326225" y="123539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69</xdr:row>
      <xdr:rowOff>9525</xdr:rowOff>
    </xdr:from>
    <xdr:to>
      <xdr:col>29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8882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71</xdr:row>
      <xdr:rowOff>9525</xdr:rowOff>
    </xdr:from>
    <xdr:to>
      <xdr:col>29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8882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3416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344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8300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2001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2011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3539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344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20110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3457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5920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3471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72</xdr:row>
      <xdr:rowOff>12700</xdr:rowOff>
    </xdr:from>
    <xdr:to>
      <xdr:col>26</xdr:col>
      <xdr:colOff>498475</xdr:colOff>
      <xdr:row>72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18053050" y="123571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1477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75</xdr:row>
      <xdr:rowOff>268060</xdr:rowOff>
    </xdr:from>
    <xdr:to>
      <xdr:col>3</xdr:col>
      <xdr:colOff>572861</xdr:colOff>
      <xdr:row>75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47473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4231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76</xdr:row>
      <xdr:rowOff>0</xdr:rowOff>
    </xdr:from>
    <xdr:to>
      <xdr:col>18</xdr:col>
      <xdr:colOff>476250</xdr:colOff>
      <xdr:row>76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4755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76</xdr:row>
      <xdr:rowOff>0</xdr:rowOff>
    </xdr:from>
    <xdr:to>
      <xdr:col>19</xdr:col>
      <xdr:colOff>590550</xdr:colOff>
      <xdr:row>76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76</xdr:row>
      <xdr:rowOff>0</xdr:rowOff>
    </xdr:from>
    <xdr:to>
      <xdr:col>23</xdr:col>
      <xdr:colOff>409575</xdr:colOff>
      <xdr:row>76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47554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76</xdr:row>
      <xdr:rowOff>0</xdr:rowOff>
    </xdr:from>
    <xdr:to>
      <xdr:col>24</xdr:col>
      <xdr:colOff>523875</xdr:colOff>
      <xdr:row>76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76</xdr:row>
      <xdr:rowOff>9525</xdr:rowOff>
    </xdr:from>
    <xdr:to>
      <xdr:col>25</xdr:col>
      <xdr:colOff>476250</xdr:colOff>
      <xdr:row>76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566225" y="247650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76</xdr:row>
      <xdr:rowOff>9525</xdr:rowOff>
    </xdr:from>
    <xdr:to>
      <xdr:col>27</xdr:col>
      <xdr:colOff>381000</xdr:colOff>
      <xdr:row>76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842700" y="247650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76</xdr:row>
      <xdr:rowOff>9525</xdr:rowOff>
    </xdr:from>
    <xdr:to>
      <xdr:col>28</xdr:col>
      <xdr:colOff>428625</xdr:colOff>
      <xdr:row>76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880925" y="24765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73</xdr:row>
      <xdr:rowOff>9525</xdr:rowOff>
    </xdr:from>
    <xdr:to>
      <xdr:col>29</xdr:col>
      <xdr:colOff>0</xdr:colOff>
      <xdr:row>73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9147750" y="23945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75</xdr:row>
      <xdr:rowOff>9525</xdr:rowOff>
    </xdr:from>
    <xdr:to>
      <xdr:col>29</xdr:col>
      <xdr:colOff>0</xdr:colOff>
      <xdr:row>75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9147750" y="24488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75</xdr:row>
      <xdr:rowOff>254453</xdr:rowOff>
    </xdr:from>
    <xdr:to>
      <xdr:col>6</xdr:col>
      <xdr:colOff>581025</xdr:colOff>
      <xdr:row>75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47337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76</xdr:row>
      <xdr:rowOff>0</xdr:rowOff>
    </xdr:from>
    <xdr:to>
      <xdr:col>7</xdr:col>
      <xdr:colOff>561975</xdr:colOff>
      <xdr:row>76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47554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39363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4222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4222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74</xdr:row>
      <xdr:rowOff>9525</xdr:rowOff>
    </xdr:from>
    <xdr:to>
      <xdr:col>11</xdr:col>
      <xdr:colOff>0</xdr:colOff>
      <xdr:row>74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4231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73</xdr:row>
      <xdr:rowOff>0</xdr:rowOff>
    </xdr:from>
    <xdr:to>
      <xdr:col>23</xdr:col>
      <xdr:colOff>0</xdr:colOff>
      <xdr:row>73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3936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76</xdr:row>
      <xdr:rowOff>9525</xdr:rowOff>
    </xdr:from>
    <xdr:to>
      <xdr:col>8</xdr:col>
      <xdr:colOff>542925</xdr:colOff>
      <xdr:row>76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76</xdr:row>
      <xdr:rowOff>9525</xdr:rowOff>
    </xdr:from>
    <xdr:to>
      <xdr:col>8</xdr:col>
      <xdr:colOff>609600</xdr:colOff>
      <xdr:row>76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4765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76</xdr:row>
      <xdr:rowOff>0</xdr:rowOff>
    </xdr:from>
    <xdr:to>
      <xdr:col>20</xdr:col>
      <xdr:colOff>619125</xdr:colOff>
      <xdr:row>76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4755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76</xdr:row>
      <xdr:rowOff>0</xdr:rowOff>
    </xdr:from>
    <xdr:to>
      <xdr:col>21</xdr:col>
      <xdr:colOff>657225</xdr:colOff>
      <xdr:row>76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4755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4231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4231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4765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4765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75</xdr:row>
      <xdr:rowOff>268061</xdr:rowOff>
    </xdr:from>
    <xdr:to>
      <xdr:col>4</xdr:col>
      <xdr:colOff>572860</xdr:colOff>
      <xdr:row>75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47473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77</xdr:row>
      <xdr:rowOff>76200</xdr:rowOff>
    </xdr:from>
    <xdr:to>
      <xdr:col>6</xdr:col>
      <xdr:colOff>152400</xdr:colOff>
      <xdr:row>79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50983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4222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76</xdr:row>
      <xdr:rowOff>2721</xdr:rowOff>
    </xdr:from>
    <xdr:to>
      <xdr:col>22</xdr:col>
      <xdr:colOff>608240</xdr:colOff>
      <xdr:row>76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47581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76</xdr:row>
      <xdr:rowOff>12700</xdr:rowOff>
    </xdr:from>
    <xdr:to>
      <xdr:col>26</xdr:col>
      <xdr:colOff>498475</xdr:colOff>
      <xdr:row>76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702875" y="247681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35405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72</xdr:row>
      <xdr:rowOff>268060</xdr:rowOff>
    </xdr:from>
    <xdr:to>
      <xdr:col>3</xdr:col>
      <xdr:colOff>572861</xdr:colOff>
      <xdr:row>72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3718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344525" y="232029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73</xdr:row>
      <xdr:rowOff>0</xdr:rowOff>
    </xdr:from>
    <xdr:to>
      <xdr:col>18</xdr:col>
      <xdr:colOff>476250</xdr:colOff>
      <xdr:row>73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84125" y="237267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73</xdr:row>
      <xdr:rowOff>0</xdr:rowOff>
    </xdr:from>
    <xdr:to>
      <xdr:col>19</xdr:col>
      <xdr:colOff>590550</xdr:colOff>
      <xdr:row>73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89075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73</xdr:row>
      <xdr:rowOff>0</xdr:rowOff>
    </xdr:from>
    <xdr:to>
      <xdr:col>23</xdr:col>
      <xdr:colOff>409575</xdr:colOff>
      <xdr:row>73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2042100" y="23726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73</xdr:row>
      <xdr:rowOff>0</xdr:rowOff>
    </xdr:from>
    <xdr:to>
      <xdr:col>24</xdr:col>
      <xdr:colOff>523875</xdr:colOff>
      <xdr:row>73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2041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73</xdr:row>
      <xdr:rowOff>9525</xdr:rowOff>
    </xdr:from>
    <xdr:to>
      <xdr:col>25</xdr:col>
      <xdr:colOff>476250</xdr:colOff>
      <xdr:row>73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566225" y="237363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104775</xdr:colOff>
      <xdr:row>73</xdr:row>
      <xdr:rowOff>9525</xdr:rowOff>
    </xdr:from>
    <xdr:to>
      <xdr:col>27</xdr:col>
      <xdr:colOff>381000</xdr:colOff>
      <xdr:row>73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6842700" y="237363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123825</xdr:colOff>
      <xdr:row>73</xdr:row>
      <xdr:rowOff>9525</xdr:rowOff>
    </xdr:from>
    <xdr:to>
      <xdr:col>28</xdr:col>
      <xdr:colOff>428625</xdr:colOff>
      <xdr:row>73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7880925" y="23736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70</xdr:row>
      <xdr:rowOff>9525</xdr:rowOff>
    </xdr:from>
    <xdr:to>
      <xdr:col>29</xdr:col>
      <xdr:colOff>0</xdr:colOff>
      <xdr:row>70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9147750" y="2291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72</xdr:row>
      <xdr:rowOff>9525</xdr:rowOff>
    </xdr:from>
    <xdr:to>
      <xdr:col>29</xdr:col>
      <xdr:colOff>0</xdr:colOff>
      <xdr:row>72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9147750" y="23460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72</xdr:row>
      <xdr:rowOff>254453</xdr:rowOff>
    </xdr:from>
    <xdr:to>
      <xdr:col>6</xdr:col>
      <xdr:colOff>581025</xdr:colOff>
      <xdr:row>72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229225" y="237050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73</xdr:row>
      <xdr:rowOff>0</xdr:rowOff>
    </xdr:from>
    <xdr:to>
      <xdr:col>7</xdr:col>
      <xdr:colOff>561975</xdr:colOff>
      <xdr:row>73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600825" y="237267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2070675" y="229076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84125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327350" y="231933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756100" y="231933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71</xdr:row>
      <xdr:rowOff>9525</xdr:rowOff>
    </xdr:from>
    <xdr:to>
      <xdr:col>11</xdr:col>
      <xdr:colOff>0</xdr:colOff>
      <xdr:row>71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201650" y="23202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70</xdr:row>
      <xdr:rowOff>0</xdr:rowOff>
    </xdr:from>
    <xdr:to>
      <xdr:col>23</xdr:col>
      <xdr:colOff>0</xdr:colOff>
      <xdr:row>70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937325" y="22907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73</xdr:row>
      <xdr:rowOff>9525</xdr:rowOff>
    </xdr:from>
    <xdr:to>
      <xdr:col>8</xdr:col>
      <xdr:colOff>542925</xdr:colOff>
      <xdr:row>73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803910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73</xdr:row>
      <xdr:rowOff>9525</xdr:rowOff>
    </xdr:from>
    <xdr:to>
      <xdr:col>8</xdr:col>
      <xdr:colOff>609600</xdr:colOff>
      <xdr:row>73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8029575" y="237363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73</xdr:row>
      <xdr:rowOff>0</xdr:rowOff>
    </xdr:from>
    <xdr:to>
      <xdr:col>20</xdr:col>
      <xdr:colOff>619125</xdr:colOff>
      <xdr:row>73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327350" y="237267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73</xdr:row>
      <xdr:rowOff>0</xdr:rowOff>
    </xdr:from>
    <xdr:to>
      <xdr:col>21</xdr:col>
      <xdr:colOff>657225</xdr:colOff>
      <xdr:row>73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756100" y="23726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8039100" y="232029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8029575" y="232029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354050" y="23736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73</xdr:row>
      <xdr:rowOff>9525</xdr:rowOff>
    </xdr:from>
    <xdr:to>
      <xdr:col>11</xdr:col>
      <xdr:colOff>542925</xdr:colOff>
      <xdr:row>73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344525" y="237363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72</xdr:row>
      <xdr:rowOff>268061</xdr:rowOff>
    </xdr:from>
    <xdr:to>
      <xdr:col>4</xdr:col>
      <xdr:colOff>572860</xdr:colOff>
      <xdr:row>72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96985" y="23718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74</xdr:row>
      <xdr:rowOff>76200</xdr:rowOff>
    </xdr:from>
    <xdr:to>
      <xdr:col>6</xdr:col>
      <xdr:colOff>152400</xdr:colOff>
      <xdr:row>76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172075" y="240696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917650" y="231933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73</xdr:row>
      <xdr:rowOff>2721</xdr:rowOff>
    </xdr:from>
    <xdr:to>
      <xdr:col>22</xdr:col>
      <xdr:colOff>608240</xdr:colOff>
      <xdr:row>73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1031090" y="237294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222250</xdr:colOff>
      <xdr:row>73</xdr:row>
      <xdr:rowOff>12700</xdr:rowOff>
    </xdr:from>
    <xdr:to>
      <xdr:col>26</xdr:col>
      <xdr:colOff>498475</xdr:colOff>
      <xdr:row>73</xdr:row>
      <xdr:rowOff>12700</xdr:rowOff>
    </xdr:to>
    <xdr:sp macro="" textlink="">
      <xdr:nvSpPr>
        <xdr:cNvPr id="52" name="Line 267"/>
        <xdr:cNvSpPr>
          <a:spLocks noChangeShapeType="1"/>
        </xdr:cNvSpPr>
      </xdr:nvSpPr>
      <xdr:spPr bwMode="auto">
        <a:xfrm flipV="1">
          <a:off x="35702875" y="23739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170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5" style="271" customWidth="1"/>
    <col min="26" max="26" width="13.625" style="76" customWidth="1"/>
    <col min="27" max="27" width="13.375" style="76" customWidth="1"/>
    <col min="28" max="28" width="18.25" style="76" customWidth="1"/>
    <col min="29" max="29" width="13.75" style="76" customWidth="1"/>
    <col min="30" max="30" width="11.625" customWidth="1"/>
    <col min="31" max="16384" width="9" style="92"/>
  </cols>
  <sheetData>
    <row r="1" spans="1:30" ht="28.5" x14ac:dyDescent="0.3">
      <c r="G1" s="2"/>
      <c r="I1" s="2"/>
      <c r="K1" s="3" t="s">
        <v>42</v>
      </c>
      <c r="L1" s="146"/>
      <c r="M1" s="41"/>
      <c r="P1" s="3"/>
      <c r="R1" s="176" t="s">
        <v>76</v>
      </c>
      <c r="U1" s="4"/>
      <c r="Y1" s="307"/>
      <c r="AA1" s="77"/>
      <c r="AB1" s="227">
        <v>44958</v>
      </c>
      <c r="AC1" s="226"/>
      <c r="AD1" s="226"/>
    </row>
    <row r="2" spans="1:30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Z2" s="79"/>
      <c r="AA2" s="79"/>
      <c r="AB2" s="228" t="s">
        <v>74</v>
      </c>
      <c r="AC2" s="37"/>
      <c r="AD2" s="92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1"/>
      <c r="AC3" s="20"/>
      <c r="AD3" s="92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228" t="s">
        <v>0</v>
      </c>
      <c r="AC4" s="20"/>
      <c r="AD4" s="92"/>
    </row>
    <row r="5" spans="1:30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1</v>
      </c>
      <c r="AB5" s="164" t="s">
        <v>4</v>
      </c>
      <c r="AC5" s="92"/>
      <c r="AD5" s="92"/>
    </row>
    <row r="6" spans="1:30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1" t="s">
        <v>3</v>
      </c>
      <c r="AB6" s="152" t="s">
        <v>7</v>
      </c>
      <c r="AC6" s="92"/>
      <c r="AD6" s="92"/>
    </row>
    <row r="7" spans="1:30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28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5" t="s">
        <v>66</v>
      </c>
      <c r="AB7" s="147" t="s">
        <v>67</v>
      </c>
      <c r="AC7" s="92"/>
      <c r="AD7" s="92"/>
    </row>
    <row r="8" spans="1:30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73">
        <v>130.13</v>
      </c>
      <c r="AC8" s="92"/>
      <c r="AD8" s="92"/>
    </row>
    <row r="9" spans="1:30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61"/>
      <c r="L9" s="59"/>
      <c r="M9" s="60"/>
      <c r="N9" s="68"/>
      <c r="O9" s="56"/>
      <c r="P9" s="68" t="s">
        <v>78</v>
      </c>
      <c r="Q9" s="56">
        <v>10000</v>
      </c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73"/>
      <c r="AC9" s="92"/>
      <c r="AD9" s="92"/>
    </row>
    <row r="10" spans="1:30" ht="27" customHeight="1" x14ac:dyDescent="0.25">
      <c r="A10" s="89">
        <v>4</v>
      </c>
      <c r="B10" s="18" t="s">
        <v>70</v>
      </c>
      <c r="C10" s="231">
        <v>-3.8019080273248358E-2</v>
      </c>
      <c r="D10" s="237">
        <v>-0.08</v>
      </c>
      <c r="E10" s="193">
        <v>1E-3</v>
      </c>
      <c r="F10" s="53">
        <v>2500</v>
      </c>
      <c r="G10" s="236">
        <v>-22500</v>
      </c>
      <c r="H10" s="235">
        <v>-20000</v>
      </c>
      <c r="I10" s="52"/>
      <c r="J10" s="69" t="s">
        <v>77</v>
      </c>
      <c r="K10" s="62">
        <v>35600</v>
      </c>
      <c r="L10" s="63">
        <v>35600</v>
      </c>
      <c r="M10" s="70"/>
      <c r="N10" s="69"/>
      <c r="O10" s="53"/>
      <c r="P10" s="69" t="s">
        <v>77</v>
      </c>
      <c r="Q10" s="238">
        <v>-33100</v>
      </c>
      <c r="R10" s="239">
        <v>-23100</v>
      </c>
      <c r="S10" s="240">
        <v>-7500</v>
      </c>
      <c r="T10" s="214">
        <v>5017400</v>
      </c>
      <c r="U10" s="215">
        <v>4374800</v>
      </c>
      <c r="V10" s="216">
        <v>4374700</v>
      </c>
      <c r="W10" s="203">
        <v>-9.6000000000000002E-2</v>
      </c>
      <c r="X10" s="203">
        <v>-0.14000000000000001</v>
      </c>
      <c r="Y10" s="311">
        <v>-1.4999999999999999E-2</v>
      </c>
      <c r="Z10" s="170">
        <v>7.0000000000000007E-2</v>
      </c>
      <c r="AA10" s="173">
        <v>0.45</v>
      </c>
      <c r="AB10" s="72">
        <v>131.44999999999999</v>
      </c>
      <c r="AC10" s="92"/>
      <c r="AD10" s="92"/>
    </row>
    <row r="11" spans="1:30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69"/>
      <c r="AB11" s="73">
        <v>131.71</v>
      </c>
      <c r="AC11" s="92"/>
      <c r="AD11" s="92"/>
    </row>
    <row r="12" spans="1:30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/>
      <c r="K12" s="242"/>
      <c r="L12" s="59"/>
      <c r="M12" s="60"/>
      <c r="N12" s="68"/>
      <c r="O12" s="242"/>
      <c r="P12" s="68" t="s">
        <v>78</v>
      </c>
      <c r="Q12" s="242">
        <v>6100</v>
      </c>
      <c r="R12" s="95"/>
      <c r="S12" s="64"/>
      <c r="T12" s="213"/>
      <c r="U12" s="213"/>
      <c r="V12" s="177"/>
      <c r="W12" s="205"/>
      <c r="X12" s="205"/>
      <c r="Y12" s="310"/>
      <c r="Z12" s="171"/>
      <c r="AA12" s="169"/>
      <c r="AB12" s="73"/>
      <c r="AC12" s="92"/>
      <c r="AD12" s="92"/>
    </row>
    <row r="13" spans="1:30" ht="27" customHeight="1" x14ac:dyDescent="0.25">
      <c r="A13" s="34">
        <v>5</v>
      </c>
      <c r="B13" s="18" t="s">
        <v>71</v>
      </c>
      <c r="C13" s="231">
        <v>-3.8810853207186448E-2</v>
      </c>
      <c r="D13" s="237">
        <v>-0.08</v>
      </c>
      <c r="E13" s="193">
        <v>1E-3</v>
      </c>
      <c r="F13" s="236">
        <v>2900</v>
      </c>
      <c r="G13" s="236">
        <v>5900</v>
      </c>
      <c r="H13" s="235">
        <v>8800</v>
      </c>
      <c r="I13" s="52"/>
      <c r="J13" s="69" t="s">
        <v>77</v>
      </c>
      <c r="K13" s="238">
        <v>33100</v>
      </c>
      <c r="L13" s="241">
        <v>33100</v>
      </c>
      <c r="M13" s="70"/>
      <c r="N13" s="69" t="s">
        <v>79</v>
      </c>
      <c r="O13" s="238">
        <v>10000</v>
      </c>
      <c r="P13" s="69" t="s">
        <v>77</v>
      </c>
      <c r="Q13" s="238">
        <v>-31000</v>
      </c>
      <c r="R13" s="239">
        <v>-14900</v>
      </c>
      <c r="S13" s="240">
        <v>27000</v>
      </c>
      <c r="T13" s="214">
        <v>5044400</v>
      </c>
      <c r="U13" s="215">
        <v>4394200</v>
      </c>
      <c r="V13" s="216">
        <v>4394100</v>
      </c>
      <c r="W13" s="203">
        <v>-9.5000000000000001E-2</v>
      </c>
      <c r="X13" s="203">
        <v>-0.14000000000000001</v>
      </c>
      <c r="Y13" s="311">
        <v>-1.4999999999999999E-2</v>
      </c>
      <c r="Z13" s="170">
        <v>7.0000000000000007E-2</v>
      </c>
      <c r="AA13" s="173">
        <v>0.41099999999999998</v>
      </c>
      <c r="AB13" s="72">
        <v>132.62</v>
      </c>
      <c r="AC13" s="92"/>
      <c r="AD13" s="92"/>
    </row>
    <row r="14" spans="1:30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69"/>
      <c r="AB14" s="73">
        <v>133.29</v>
      </c>
      <c r="AC14" s="92"/>
      <c r="AD14" s="92"/>
    </row>
    <row r="15" spans="1:30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-100</v>
      </c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310"/>
      <c r="Z15" s="171"/>
      <c r="AA15" s="169"/>
      <c r="AB15" s="73"/>
      <c r="AC15" s="92"/>
      <c r="AD15" s="92"/>
    </row>
    <row r="16" spans="1:30" ht="27" customHeight="1" x14ac:dyDescent="0.25">
      <c r="A16" s="34">
        <v>6</v>
      </c>
      <c r="B16" s="34" t="s">
        <v>72</v>
      </c>
      <c r="C16" s="231">
        <v>-1.5106221578333133E-2</v>
      </c>
      <c r="D16" s="237">
        <v>-0.08</v>
      </c>
      <c r="E16" s="193">
        <v>1E-3</v>
      </c>
      <c r="F16" s="236">
        <v>3200</v>
      </c>
      <c r="G16" s="236">
        <v>-66200</v>
      </c>
      <c r="H16" s="235">
        <v>-63000</v>
      </c>
      <c r="I16" s="52"/>
      <c r="J16" s="69" t="s">
        <v>77</v>
      </c>
      <c r="K16" s="238">
        <v>31000</v>
      </c>
      <c r="L16" s="241">
        <v>30900</v>
      </c>
      <c r="M16" s="70"/>
      <c r="N16" s="69" t="s">
        <v>79</v>
      </c>
      <c r="O16" s="238">
        <v>20000</v>
      </c>
      <c r="P16" s="69" t="s">
        <v>77</v>
      </c>
      <c r="Q16" s="238">
        <v>-25700</v>
      </c>
      <c r="R16" s="239">
        <v>-5700</v>
      </c>
      <c r="S16" s="240">
        <v>-37800</v>
      </c>
      <c r="T16" s="214">
        <v>5006600</v>
      </c>
      <c r="U16" s="215">
        <v>4385800</v>
      </c>
      <c r="V16" s="216">
        <v>4385700</v>
      </c>
      <c r="W16" s="203">
        <v>-9.5000000000000001E-2</v>
      </c>
      <c r="X16" s="203">
        <v>-0.12</v>
      </c>
      <c r="Y16" s="311">
        <v>-1.4999999999999999E-2</v>
      </c>
      <c r="Z16" s="170">
        <v>7.0000000000000007E-2</v>
      </c>
      <c r="AA16" s="173">
        <v>0.5</v>
      </c>
      <c r="AB16" s="72">
        <v>134.37</v>
      </c>
      <c r="AC16" s="92"/>
      <c r="AD16" s="92"/>
    </row>
    <row r="17" spans="1:30" ht="27" customHeight="1" x14ac:dyDescent="0.25">
      <c r="A17" s="32"/>
      <c r="B17" s="36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312"/>
      <c r="Z17" s="172"/>
      <c r="AA17" s="169"/>
      <c r="AB17" s="71">
        <v>131.38999999999999</v>
      </c>
      <c r="AC17" s="92"/>
      <c r="AD17" s="92"/>
    </row>
    <row r="18" spans="1:30" ht="27" customHeight="1" x14ac:dyDescent="0.25">
      <c r="A18" s="32"/>
      <c r="B18" s="32"/>
      <c r="C18" s="55"/>
      <c r="D18" s="45"/>
      <c r="E18" s="185"/>
      <c r="F18" s="56"/>
      <c r="G18" s="56"/>
      <c r="H18" s="57"/>
      <c r="I18" s="51"/>
      <c r="J18" s="68" t="s">
        <v>80</v>
      </c>
      <c r="K18" s="242">
        <v>-100</v>
      </c>
      <c r="L18" s="59"/>
      <c r="M18" s="60"/>
      <c r="N18" s="68"/>
      <c r="O18" s="242"/>
      <c r="P18" s="68" t="s">
        <v>78</v>
      </c>
      <c r="Q18" s="242">
        <v>24100</v>
      </c>
      <c r="R18" s="95"/>
      <c r="S18" s="64"/>
      <c r="T18" s="213"/>
      <c r="U18" s="217"/>
      <c r="V18" s="177"/>
      <c r="W18" s="205"/>
      <c r="X18" s="205"/>
      <c r="Y18" s="310"/>
      <c r="Z18" s="169"/>
      <c r="AA18" s="169"/>
      <c r="AB18" s="73"/>
      <c r="AC18" s="92"/>
      <c r="AD18" s="92"/>
    </row>
    <row r="19" spans="1:30" ht="27" customHeight="1" x14ac:dyDescent="0.25">
      <c r="A19" s="34">
        <v>10</v>
      </c>
      <c r="B19" s="34" t="s">
        <v>73</v>
      </c>
      <c r="C19" s="231">
        <v>-2.6547764101755623E-2</v>
      </c>
      <c r="D19" s="237">
        <v>-0.08</v>
      </c>
      <c r="E19" s="193">
        <v>1E-3</v>
      </c>
      <c r="F19" s="236">
        <v>2800</v>
      </c>
      <c r="G19" s="236">
        <v>-20800</v>
      </c>
      <c r="H19" s="235">
        <v>-18000</v>
      </c>
      <c r="I19" s="52"/>
      <c r="J19" s="69" t="s">
        <v>77</v>
      </c>
      <c r="K19" s="238">
        <v>25700</v>
      </c>
      <c r="L19" s="241">
        <v>25600</v>
      </c>
      <c r="M19" s="70"/>
      <c r="N19" s="69" t="s">
        <v>79</v>
      </c>
      <c r="O19" s="238">
        <v>20000</v>
      </c>
      <c r="P19" s="69" t="s">
        <v>77</v>
      </c>
      <c r="Q19" s="238">
        <v>-36700</v>
      </c>
      <c r="R19" s="239">
        <v>7400</v>
      </c>
      <c r="S19" s="240">
        <v>15000</v>
      </c>
      <c r="T19" s="214">
        <v>5021600</v>
      </c>
      <c r="U19" s="215">
        <v>4391100</v>
      </c>
      <c r="V19" s="216">
        <v>4391000</v>
      </c>
      <c r="W19" s="206">
        <v>-0.1</v>
      </c>
      <c r="X19" s="206">
        <v>-0.12</v>
      </c>
      <c r="Y19" s="311">
        <v>-1.4999999999999999E-2</v>
      </c>
      <c r="Z19" s="173">
        <v>7.0000000000000007E-2</v>
      </c>
      <c r="AA19" s="173">
        <v>0.5</v>
      </c>
      <c r="AB19" s="72">
        <v>132.29</v>
      </c>
      <c r="AC19" s="92"/>
      <c r="AD19" s="92"/>
    </row>
    <row r="20" spans="1:30" ht="27" customHeight="1" x14ac:dyDescent="0.25">
      <c r="A20" s="36"/>
      <c r="B20" s="36"/>
      <c r="C20" s="55"/>
      <c r="D20" s="45"/>
      <c r="E20" s="185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312"/>
      <c r="Z20" s="172"/>
      <c r="AA20" s="172"/>
      <c r="AB20" s="71">
        <v>132.07</v>
      </c>
      <c r="AC20" s="92"/>
      <c r="AD20" s="92"/>
    </row>
    <row r="21" spans="1:30" s="93" customFormat="1" ht="27" customHeight="1" x14ac:dyDescent="0.25">
      <c r="A21" s="32"/>
      <c r="B21" s="32"/>
      <c r="C21" s="55"/>
      <c r="D21" s="45"/>
      <c r="E21" s="185"/>
      <c r="F21" s="56"/>
      <c r="G21" s="56"/>
      <c r="H21" s="57"/>
      <c r="I21" s="51"/>
      <c r="J21" s="68" t="s">
        <v>79</v>
      </c>
      <c r="K21" s="242">
        <v>-4700</v>
      </c>
      <c r="L21" s="59"/>
      <c r="M21" s="60"/>
      <c r="N21" s="68"/>
      <c r="O21" s="242"/>
      <c r="P21" s="68" t="s">
        <v>78</v>
      </c>
      <c r="Q21" s="242">
        <v>2600</v>
      </c>
      <c r="R21" s="95"/>
      <c r="S21" s="64"/>
      <c r="T21" s="213"/>
      <c r="U21" s="217"/>
      <c r="V21" s="177"/>
      <c r="W21" s="205"/>
      <c r="X21" s="205"/>
      <c r="Y21" s="310"/>
      <c r="Z21" s="169"/>
      <c r="AA21" s="169"/>
      <c r="AB21" s="73"/>
    </row>
    <row r="22" spans="1:30" s="93" customFormat="1" ht="27" customHeight="1" x14ac:dyDescent="0.25">
      <c r="A22" s="34">
        <v>11</v>
      </c>
      <c r="B22" s="34" t="s">
        <v>70</v>
      </c>
      <c r="C22" s="231">
        <v>-2.9576189416737897E-2</v>
      </c>
      <c r="D22" s="237">
        <v>-8.6999999999999994E-2</v>
      </c>
      <c r="E22" s="193">
        <v>1E-3</v>
      </c>
      <c r="F22" s="236">
        <v>2800</v>
      </c>
      <c r="G22" s="236">
        <v>43500</v>
      </c>
      <c r="H22" s="235">
        <v>46300</v>
      </c>
      <c r="I22" s="52"/>
      <c r="J22" s="69" t="s">
        <v>77</v>
      </c>
      <c r="K22" s="238">
        <v>36500</v>
      </c>
      <c r="L22" s="241">
        <v>31800</v>
      </c>
      <c r="M22" s="70"/>
      <c r="N22" s="69" t="s">
        <v>79</v>
      </c>
      <c r="O22" s="238">
        <v>1400</v>
      </c>
      <c r="P22" s="69" t="s">
        <v>77</v>
      </c>
      <c r="Q22" s="238">
        <v>-34500</v>
      </c>
      <c r="R22" s="239">
        <v>-30500</v>
      </c>
      <c r="S22" s="240">
        <v>47600</v>
      </c>
      <c r="T22" s="214">
        <v>5069200</v>
      </c>
      <c r="U22" s="215">
        <v>4430500</v>
      </c>
      <c r="V22" s="216">
        <v>4430500</v>
      </c>
      <c r="W22" s="203">
        <v>-0.10299999999999999</v>
      </c>
      <c r="X22" s="203">
        <v>-0.12</v>
      </c>
      <c r="Y22" s="311">
        <v>-5.0000000000000001E-3</v>
      </c>
      <c r="Z22" s="170">
        <v>7.0000000000000007E-2</v>
      </c>
      <c r="AA22" s="173">
        <v>0.5</v>
      </c>
      <c r="AB22" s="91">
        <v>132.57</v>
      </c>
    </row>
    <row r="23" spans="1:30" ht="27" customHeight="1" x14ac:dyDescent="0.25">
      <c r="A23" s="32"/>
      <c r="B23" s="36"/>
      <c r="C23" s="55"/>
      <c r="D23" s="45"/>
      <c r="E23" s="185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313"/>
      <c r="Z23" s="174"/>
      <c r="AA23" s="172"/>
      <c r="AB23" s="71">
        <v>131.36000000000001</v>
      </c>
      <c r="AC23" s="92"/>
      <c r="AD23" s="92"/>
    </row>
    <row r="24" spans="1:30" ht="27" customHeight="1" x14ac:dyDescent="0.25">
      <c r="A24" s="32"/>
      <c r="B24" s="32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-300</v>
      </c>
      <c r="L24" s="59"/>
      <c r="M24" s="60"/>
      <c r="N24" s="68"/>
      <c r="O24" s="242"/>
      <c r="P24" s="68" t="s">
        <v>78</v>
      </c>
      <c r="Q24" s="242">
        <v>12100</v>
      </c>
      <c r="R24" s="95"/>
      <c r="S24" s="64"/>
      <c r="T24" s="213"/>
      <c r="U24" s="217"/>
      <c r="V24" s="177"/>
      <c r="W24" s="205"/>
      <c r="X24" s="205"/>
      <c r="Y24" s="310"/>
      <c r="Z24" s="171"/>
      <c r="AA24" s="169"/>
      <c r="AB24" s="73"/>
      <c r="AC24" s="92"/>
      <c r="AD24" s="92"/>
    </row>
    <row r="25" spans="1:30" ht="27" customHeight="1" x14ac:dyDescent="0.25">
      <c r="A25" s="34">
        <v>12</v>
      </c>
      <c r="B25" s="18" t="s">
        <v>71</v>
      </c>
      <c r="C25" s="231">
        <v>-2.2232533877770803E-2</v>
      </c>
      <c r="D25" s="237">
        <v>-8.6999999999999994E-2</v>
      </c>
      <c r="E25" s="193">
        <v>1E-3</v>
      </c>
      <c r="F25" s="236">
        <v>2100</v>
      </c>
      <c r="G25" s="236">
        <v>-71400</v>
      </c>
      <c r="H25" s="235">
        <v>-69300</v>
      </c>
      <c r="I25" s="52"/>
      <c r="J25" s="69" t="s">
        <v>77</v>
      </c>
      <c r="K25" s="238">
        <v>34700</v>
      </c>
      <c r="L25" s="241">
        <v>34400</v>
      </c>
      <c r="M25" s="70"/>
      <c r="N25" s="69"/>
      <c r="O25" s="238"/>
      <c r="P25" s="69" t="s">
        <v>77</v>
      </c>
      <c r="Q25" s="238">
        <v>-37900</v>
      </c>
      <c r="R25" s="239">
        <v>-25800</v>
      </c>
      <c r="S25" s="240">
        <v>-60700</v>
      </c>
      <c r="T25" s="214">
        <v>5008500</v>
      </c>
      <c r="U25" s="215">
        <v>4376300</v>
      </c>
      <c r="V25" s="216">
        <v>4376200</v>
      </c>
      <c r="W25" s="203">
        <v>-0.10199999999999999</v>
      </c>
      <c r="X25" s="203">
        <v>-0.13</v>
      </c>
      <c r="Y25" s="311">
        <v>4.0000000000000001E-3</v>
      </c>
      <c r="Z25" s="170">
        <v>0.09</v>
      </c>
      <c r="AA25" s="173">
        <v>0.5</v>
      </c>
      <c r="AB25" s="72">
        <v>132.33000000000001</v>
      </c>
      <c r="AC25" s="92"/>
      <c r="AD25" s="92"/>
    </row>
    <row r="26" spans="1:30" ht="27" customHeight="1" x14ac:dyDescent="0.25">
      <c r="A26" s="32"/>
      <c r="B26" s="36"/>
      <c r="C26" s="55"/>
      <c r="D26" s="45"/>
      <c r="E26" s="185"/>
      <c r="F26" s="56"/>
      <c r="G26" s="56"/>
      <c r="H26" s="57"/>
      <c r="I26" s="51"/>
      <c r="J26" s="68"/>
      <c r="K26" s="242"/>
      <c r="L26" s="59"/>
      <c r="M26" s="60"/>
      <c r="N26" s="68"/>
      <c r="O26" s="242"/>
      <c r="P26" s="68" t="s">
        <v>81</v>
      </c>
      <c r="Q26" s="242">
        <v>1000</v>
      </c>
      <c r="R26" s="95"/>
      <c r="S26" s="66"/>
      <c r="T26" s="220"/>
      <c r="U26" s="221"/>
      <c r="V26" s="178"/>
      <c r="W26" s="204"/>
      <c r="X26" s="204"/>
      <c r="Y26" s="314"/>
      <c r="Z26" s="171"/>
      <c r="AA26" s="169"/>
      <c r="AB26" s="71">
        <v>128.25</v>
      </c>
      <c r="AC26" s="92"/>
      <c r="AD26" s="92"/>
    </row>
    <row r="27" spans="1:30" s="93" customFormat="1" ht="27" customHeight="1" x14ac:dyDescent="0.25">
      <c r="A27" s="32"/>
      <c r="B27" s="32"/>
      <c r="C27" s="55"/>
      <c r="D27" s="45"/>
      <c r="E27" s="185"/>
      <c r="F27" s="56"/>
      <c r="G27" s="56"/>
      <c r="H27" s="57"/>
      <c r="I27" s="51"/>
      <c r="J27" s="68" t="s">
        <v>80</v>
      </c>
      <c r="K27" s="242">
        <v>-400</v>
      </c>
      <c r="L27" s="59"/>
      <c r="M27" s="60"/>
      <c r="N27" s="68"/>
      <c r="O27" s="242"/>
      <c r="P27" s="68" t="s">
        <v>78</v>
      </c>
      <c r="Q27" s="242">
        <v>45500</v>
      </c>
      <c r="R27" s="95"/>
      <c r="S27" s="64"/>
      <c r="T27" s="220"/>
      <c r="U27" s="222"/>
      <c r="V27" s="177"/>
      <c r="W27" s="205"/>
      <c r="X27" s="205"/>
      <c r="Y27" s="310"/>
      <c r="Z27" s="171"/>
      <c r="AA27" s="169"/>
      <c r="AB27" s="73"/>
    </row>
    <row r="28" spans="1:30" s="93" customFormat="1" ht="27" customHeight="1" x14ac:dyDescent="0.25">
      <c r="A28" s="34">
        <v>13</v>
      </c>
      <c r="B28" s="34" t="s">
        <v>72</v>
      </c>
      <c r="C28" s="231">
        <v>-3.4638156887615637E-2</v>
      </c>
      <c r="D28" s="237">
        <v>-8.6999999999999994E-2</v>
      </c>
      <c r="E28" s="193">
        <v>1E-3</v>
      </c>
      <c r="F28" s="236">
        <v>2200</v>
      </c>
      <c r="G28" s="236">
        <v>-1700</v>
      </c>
      <c r="H28" s="235">
        <v>500</v>
      </c>
      <c r="I28" s="52"/>
      <c r="J28" s="69" t="s">
        <v>77</v>
      </c>
      <c r="K28" s="238">
        <v>37900</v>
      </c>
      <c r="L28" s="241">
        <v>37500</v>
      </c>
      <c r="M28" s="70"/>
      <c r="N28" s="69" t="s">
        <v>79</v>
      </c>
      <c r="O28" s="238">
        <v>20000</v>
      </c>
      <c r="P28" s="69" t="s">
        <v>77</v>
      </c>
      <c r="Q28" s="238">
        <v>-50900</v>
      </c>
      <c r="R28" s="239">
        <v>15600</v>
      </c>
      <c r="S28" s="240">
        <v>53600</v>
      </c>
      <c r="T28" s="214">
        <v>5062100</v>
      </c>
      <c r="U28" s="215">
        <v>4404800</v>
      </c>
      <c r="V28" s="216">
        <v>4404800</v>
      </c>
      <c r="W28" s="203">
        <v>-0.107</v>
      </c>
      <c r="X28" s="203">
        <v>-0.17</v>
      </c>
      <c r="Y28" s="311">
        <v>8.0000000000000002E-3</v>
      </c>
      <c r="Z28" s="170">
        <v>9.5000000000000001E-2</v>
      </c>
      <c r="AA28" s="173">
        <v>0.5</v>
      </c>
      <c r="AB28" s="72">
        <v>129.4</v>
      </c>
    </row>
    <row r="29" spans="1:30" s="93" customFormat="1" ht="27" customHeight="1" x14ac:dyDescent="0.25">
      <c r="A29" s="32"/>
      <c r="B29" s="36"/>
      <c r="C29" s="55"/>
      <c r="D29" s="45"/>
      <c r="E29" s="185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 t="s">
        <v>78</v>
      </c>
      <c r="Q29" s="242">
        <v>49400</v>
      </c>
      <c r="R29" s="95"/>
      <c r="S29" s="56"/>
      <c r="T29" s="213"/>
      <c r="U29" s="221"/>
      <c r="V29" s="178"/>
      <c r="W29" s="204"/>
      <c r="X29" s="204"/>
      <c r="Y29" s="312"/>
      <c r="Z29" s="175"/>
      <c r="AA29" s="172"/>
      <c r="AB29" s="71">
        <v>127.22</v>
      </c>
    </row>
    <row r="30" spans="1:30" ht="27" customHeight="1" x14ac:dyDescent="0.25">
      <c r="A30" s="32"/>
      <c r="B30" s="32"/>
      <c r="C30" s="55"/>
      <c r="D30" s="45"/>
      <c r="E30" s="185"/>
      <c r="F30" s="56"/>
      <c r="G30" s="56"/>
      <c r="H30" s="57"/>
      <c r="I30" s="51"/>
      <c r="J30" s="68" t="s">
        <v>80</v>
      </c>
      <c r="K30" s="242">
        <v>-500</v>
      </c>
      <c r="L30" s="59"/>
      <c r="M30" s="60"/>
      <c r="N30" s="68"/>
      <c r="O30" s="242"/>
      <c r="P30" s="68" t="s">
        <v>80</v>
      </c>
      <c r="Q30" s="242">
        <v>4000</v>
      </c>
      <c r="R30" s="95"/>
      <c r="S30" s="56"/>
      <c r="T30" s="213"/>
      <c r="U30" s="217"/>
      <c r="V30" s="177"/>
      <c r="W30" s="205"/>
      <c r="X30" s="205"/>
      <c r="Y30" s="310"/>
      <c r="Z30" s="171"/>
      <c r="AA30" s="169"/>
      <c r="AB30" s="73"/>
      <c r="AC30" s="92"/>
      <c r="AD30" s="92"/>
    </row>
    <row r="31" spans="1:30" ht="27" customHeight="1" x14ac:dyDescent="0.25">
      <c r="A31" s="34">
        <v>16</v>
      </c>
      <c r="B31" s="34" t="s">
        <v>75</v>
      </c>
      <c r="C31" s="231">
        <v>-2.5815943323454191E-2</v>
      </c>
      <c r="D31" s="237">
        <v>-7.4999999999999997E-2</v>
      </c>
      <c r="E31" s="193">
        <v>1E-3</v>
      </c>
      <c r="F31" s="236">
        <v>1800</v>
      </c>
      <c r="G31" s="236">
        <v>-24900</v>
      </c>
      <c r="H31" s="235">
        <v>-23100</v>
      </c>
      <c r="I31" s="52"/>
      <c r="J31" s="69" t="s">
        <v>77</v>
      </c>
      <c r="K31" s="238">
        <v>50900</v>
      </c>
      <c r="L31" s="241">
        <v>50400</v>
      </c>
      <c r="M31" s="70"/>
      <c r="N31" s="69" t="s">
        <v>79</v>
      </c>
      <c r="O31" s="238">
        <v>20000</v>
      </c>
      <c r="P31" s="69" t="s">
        <v>77</v>
      </c>
      <c r="Q31" s="238">
        <v>-78100</v>
      </c>
      <c r="R31" s="239">
        <v>-4700</v>
      </c>
      <c r="S31" s="240">
        <v>22600</v>
      </c>
      <c r="T31" s="214">
        <v>5084700</v>
      </c>
      <c r="U31" s="215">
        <v>4442900</v>
      </c>
      <c r="V31" s="216">
        <v>2747400</v>
      </c>
      <c r="W31" s="203">
        <v>-0.112</v>
      </c>
      <c r="X31" s="203">
        <v>-0.19</v>
      </c>
      <c r="Y31" s="311">
        <v>6.0000000000000001E-3</v>
      </c>
      <c r="Z31" s="170">
        <v>9.5000000000000001E-2</v>
      </c>
      <c r="AA31" s="173">
        <v>0.5</v>
      </c>
      <c r="AB31" s="72">
        <v>128.19999999999999</v>
      </c>
      <c r="AC31" s="92"/>
      <c r="AD31" s="92"/>
    </row>
    <row r="32" spans="1:30" s="93" customFormat="1" ht="27" customHeight="1" x14ac:dyDescent="0.25">
      <c r="A32" s="32"/>
      <c r="B32" s="36"/>
      <c r="C32" s="55"/>
      <c r="D32" s="45"/>
      <c r="E32" s="185"/>
      <c r="F32" s="56"/>
      <c r="G32" s="56"/>
      <c r="H32" s="57"/>
      <c r="I32" s="51"/>
      <c r="J32" s="68"/>
      <c r="K32" s="242"/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312"/>
      <c r="Z32" s="172"/>
      <c r="AA32" s="172"/>
      <c r="AB32" s="71">
        <v>128.22999999999999</v>
      </c>
    </row>
    <row r="33" spans="1:30" s="93" customFormat="1" ht="27" customHeight="1" x14ac:dyDescent="0.25">
      <c r="A33" s="32"/>
      <c r="B33" s="32"/>
      <c r="C33" s="55"/>
      <c r="D33" s="45"/>
      <c r="E33" s="185"/>
      <c r="F33" s="56"/>
      <c r="G33" s="56"/>
      <c r="H33" s="57"/>
      <c r="I33" s="51"/>
      <c r="J33" s="68" t="s">
        <v>80</v>
      </c>
      <c r="K33" s="242">
        <v>-100</v>
      </c>
      <c r="L33" s="59"/>
      <c r="M33" s="60"/>
      <c r="N33" s="68"/>
      <c r="O33" s="242"/>
      <c r="P33" s="68" t="s">
        <v>78</v>
      </c>
      <c r="Q33" s="242">
        <v>21200</v>
      </c>
      <c r="R33" s="95"/>
      <c r="S33" s="56"/>
      <c r="T33" s="213"/>
      <c r="U33" s="217"/>
      <c r="V33" s="177"/>
      <c r="W33" s="205"/>
      <c r="X33" s="205"/>
      <c r="Y33" s="310"/>
      <c r="Z33" s="169"/>
      <c r="AA33" s="169"/>
      <c r="AB33" s="73"/>
    </row>
    <row r="34" spans="1:30" s="93" customFormat="1" ht="27" customHeight="1" x14ac:dyDescent="0.25">
      <c r="A34" s="34">
        <v>17</v>
      </c>
      <c r="B34" s="34" t="s">
        <v>73</v>
      </c>
      <c r="C34" s="231">
        <v>-1.4407991968991382E-2</v>
      </c>
      <c r="D34" s="237">
        <v>-7.0000000000000007E-2</v>
      </c>
      <c r="E34" s="193">
        <v>1E-3</v>
      </c>
      <c r="F34" s="236">
        <v>1700</v>
      </c>
      <c r="G34" s="236">
        <v>8700</v>
      </c>
      <c r="H34" s="235">
        <v>10400</v>
      </c>
      <c r="I34" s="52"/>
      <c r="J34" s="69" t="s">
        <v>77</v>
      </c>
      <c r="K34" s="238">
        <v>78100</v>
      </c>
      <c r="L34" s="241">
        <v>78000</v>
      </c>
      <c r="M34" s="70"/>
      <c r="N34" s="69"/>
      <c r="O34" s="238"/>
      <c r="P34" s="69" t="s">
        <v>77</v>
      </c>
      <c r="Q34" s="238">
        <v>-85000</v>
      </c>
      <c r="R34" s="239">
        <v>-63800</v>
      </c>
      <c r="S34" s="240">
        <v>24600</v>
      </c>
      <c r="T34" s="214">
        <v>5109300</v>
      </c>
      <c r="U34" s="215">
        <v>4473200</v>
      </c>
      <c r="V34" s="216">
        <v>4365800</v>
      </c>
      <c r="W34" s="203">
        <v>-0.11700000000000001</v>
      </c>
      <c r="X34" s="203">
        <v>-0.19</v>
      </c>
      <c r="Y34" s="311">
        <v>8.0000000000000002E-3</v>
      </c>
      <c r="Z34" s="173">
        <v>9.5000000000000001E-2</v>
      </c>
      <c r="AA34" s="173">
        <v>0.5</v>
      </c>
      <c r="AB34" s="72">
        <v>129.15</v>
      </c>
    </row>
    <row r="35" spans="1:30" s="93" customFormat="1" ht="27" customHeight="1" x14ac:dyDescent="0.25">
      <c r="A35" s="32"/>
      <c r="B35" s="36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 t="s">
        <v>81</v>
      </c>
      <c r="Q35" s="242">
        <v>1000</v>
      </c>
      <c r="R35" s="95"/>
      <c r="S35" s="58"/>
      <c r="T35" s="218"/>
      <c r="U35" s="219"/>
      <c r="V35" s="178"/>
      <c r="W35" s="204"/>
      <c r="X35" s="204"/>
      <c r="Y35" s="312"/>
      <c r="Z35" s="172"/>
      <c r="AA35" s="172"/>
      <c r="AB35" s="71">
        <v>128.16</v>
      </c>
    </row>
    <row r="36" spans="1:30" s="93" customFormat="1" ht="27" customHeight="1" x14ac:dyDescent="0.25">
      <c r="A36" s="32"/>
      <c r="B36" s="32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-400</v>
      </c>
      <c r="L36" s="59"/>
      <c r="M36" s="60"/>
      <c r="N36" s="68"/>
      <c r="O36" s="242"/>
      <c r="P36" s="68" t="s">
        <v>78</v>
      </c>
      <c r="Q36" s="242">
        <v>8800</v>
      </c>
      <c r="R36" s="95"/>
      <c r="S36" s="56"/>
      <c r="T36" s="213"/>
      <c r="U36" s="217"/>
      <c r="V36" s="177"/>
      <c r="W36" s="205"/>
      <c r="X36" s="205"/>
      <c r="Y36" s="310"/>
      <c r="Z36" s="169"/>
      <c r="AA36" s="169"/>
      <c r="AB36" s="73"/>
    </row>
    <row r="37" spans="1:30" s="93" customFormat="1" ht="27" customHeight="1" x14ac:dyDescent="0.25">
      <c r="A37" s="34">
        <v>18</v>
      </c>
      <c r="B37" s="34" t="s">
        <v>70</v>
      </c>
      <c r="C37" s="231">
        <v>-1.063225365660707E-2</v>
      </c>
      <c r="D37" s="237">
        <v>-7.0000000000000007E-2</v>
      </c>
      <c r="E37" s="193">
        <v>1E-3</v>
      </c>
      <c r="F37" s="236">
        <v>1200</v>
      </c>
      <c r="G37" s="236">
        <v>1300</v>
      </c>
      <c r="H37" s="235">
        <v>2500</v>
      </c>
      <c r="I37" s="52"/>
      <c r="J37" s="69" t="s">
        <v>77</v>
      </c>
      <c r="K37" s="238">
        <v>85000</v>
      </c>
      <c r="L37" s="241">
        <v>84600</v>
      </c>
      <c r="M37" s="70"/>
      <c r="N37" s="69"/>
      <c r="O37" s="238"/>
      <c r="P37" s="69" t="s">
        <v>77</v>
      </c>
      <c r="Q37" s="238">
        <v>-82800</v>
      </c>
      <c r="R37" s="239">
        <v>-73000</v>
      </c>
      <c r="S37" s="240">
        <v>14100</v>
      </c>
      <c r="T37" s="214">
        <v>5123400</v>
      </c>
      <c r="U37" s="215">
        <v>4478300</v>
      </c>
      <c r="V37" s="216">
        <v>4456000</v>
      </c>
      <c r="W37" s="203">
        <v>-0.122</v>
      </c>
      <c r="X37" s="203">
        <v>-0.19</v>
      </c>
      <c r="Y37" s="311">
        <v>-6.0000000000000001E-3</v>
      </c>
      <c r="Z37" s="173">
        <v>0.09</v>
      </c>
      <c r="AA37" s="173">
        <v>0.41699999999999998</v>
      </c>
      <c r="AB37" s="72">
        <v>131.57</v>
      </c>
    </row>
    <row r="38" spans="1:30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/>
      <c r="K38" s="242"/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310"/>
      <c r="Z38" s="169"/>
      <c r="AA38" s="205"/>
      <c r="AB38" s="73">
        <v>127.77</v>
      </c>
      <c r="AC38" s="92"/>
      <c r="AD38" s="92"/>
    </row>
    <row r="39" spans="1:30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/>
      <c r="K39" s="242"/>
      <c r="L39" s="59"/>
      <c r="M39" s="60"/>
      <c r="N39" s="68"/>
      <c r="O39" s="242"/>
      <c r="P39" s="68" t="s">
        <v>78</v>
      </c>
      <c r="Q39" s="242">
        <v>700</v>
      </c>
      <c r="R39" s="95"/>
      <c r="S39" s="67"/>
      <c r="T39" s="223"/>
      <c r="U39" s="217"/>
      <c r="V39" s="161"/>
      <c r="W39" s="205"/>
      <c r="X39" s="205"/>
      <c r="Y39" s="310"/>
      <c r="Z39" s="169"/>
      <c r="AA39" s="169"/>
      <c r="AB39" s="73"/>
      <c r="AC39" s="92"/>
      <c r="AD39" s="92"/>
    </row>
    <row r="40" spans="1:30" ht="27" customHeight="1" x14ac:dyDescent="0.25">
      <c r="A40" s="34">
        <v>19</v>
      </c>
      <c r="B40" s="18" t="s">
        <v>71</v>
      </c>
      <c r="C40" s="231">
        <v>-9.7121138875460502E-3</v>
      </c>
      <c r="D40" s="237">
        <v>-7.0000000000000007E-2</v>
      </c>
      <c r="E40" s="193">
        <v>1E-3</v>
      </c>
      <c r="F40" s="236">
        <v>500</v>
      </c>
      <c r="G40" s="236">
        <v>2300</v>
      </c>
      <c r="H40" s="235">
        <v>2800</v>
      </c>
      <c r="I40" s="52"/>
      <c r="J40" s="69" t="s">
        <v>77</v>
      </c>
      <c r="K40" s="238">
        <v>82800</v>
      </c>
      <c r="L40" s="241">
        <v>82800</v>
      </c>
      <c r="M40" s="70"/>
      <c r="N40" s="69" t="s">
        <v>79</v>
      </c>
      <c r="O40" s="238">
        <v>1200</v>
      </c>
      <c r="P40" s="69" t="s">
        <v>77</v>
      </c>
      <c r="Q40" s="238">
        <v>-84300</v>
      </c>
      <c r="R40" s="239">
        <v>-82400</v>
      </c>
      <c r="S40" s="240">
        <v>3200</v>
      </c>
      <c r="T40" s="214">
        <v>5126600</v>
      </c>
      <c r="U40" s="215">
        <v>4469100</v>
      </c>
      <c r="V40" s="216">
        <v>4459900</v>
      </c>
      <c r="W40" s="203">
        <v>-0.111</v>
      </c>
      <c r="X40" s="203">
        <v>-0.19</v>
      </c>
      <c r="Y40" s="311">
        <v>-6.0000000000000001E-3</v>
      </c>
      <c r="Z40" s="170">
        <v>0.09</v>
      </c>
      <c r="AA40" s="173">
        <v>0.40699999999999997</v>
      </c>
      <c r="AB40" s="72">
        <v>128.85</v>
      </c>
      <c r="AC40" s="94"/>
      <c r="AD40" s="92"/>
    </row>
    <row r="41" spans="1:30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/>
      <c r="K41" s="242"/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310"/>
      <c r="Z41" s="169"/>
      <c r="AA41" s="205"/>
      <c r="AB41" s="73">
        <v>128.35</v>
      </c>
      <c r="AC41" s="92"/>
      <c r="AD41" s="92"/>
    </row>
    <row r="42" spans="1:30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 t="s">
        <v>80</v>
      </c>
      <c r="K42" s="242">
        <v>-600</v>
      </c>
      <c r="L42" s="59"/>
      <c r="M42" s="60"/>
      <c r="N42" s="68"/>
      <c r="O42" s="242"/>
      <c r="P42" s="68"/>
      <c r="Q42" s="242"/>
      <c r="R42" s="95"/>
      <c r="S42" s="67"/>
      <c r="T42" s="223"/>
      <c r="U42" s="217"/>
      <c r="V42" s="161"/>
      <c r="W42" s="205"/>
      <c r="X42" s="205"/>
      <c r="Y42" s="310"/>
      <c r="Z42" s="169"/>
      <c r="AA42" s="169"/>
      <c r="AB42" s="73"/>
      <c r="AC42" s="92"/>
      <c r="AD42" s="92"/>
    </row>
    <row r="43" spans="1:30" ht="27" customHeight="1" x14ac:dyDescent="0.25">
      <c r="A43" s="34">
        <v>20</v>
      </c>
      <c r="B43" s="34" t="s">
        <v>72</v>
      </c>
      <c r="C43" s="231">
        <v>-1.0057149479756873E-2</v>
      </c>
      <c r="D43" s="237">
        <v>-7.0000000000000007E-2</v>
      </c>
      <c r="E43" s="193">
        <v>1E-3</v>
      </c>
      <c r="F43" s="236">
        <v>1000</v>
      </c>
      <c r="G43" s="236">
        <v>-26100</v>
      </c>
      <c r="H43" s="235">
        <v>-25100</v>
      </c>
      <c r="I43" s="52"/>
      <c r="J43" s="69" t="s">
        <v>77</v>
      </c>
      <c r="K43" s="238">
        <v>84300</v>
      </c>
      <c r="L43" s="241">
        <v>83700</v>
      </c>
      <c r="M43" s="70"/>
      <c r="N43" s="69"/>
      <c r="O43" s="238"/>
      <c r="P43" s="69" t="s">
        <v>77</v>
      </c>
      <c r="Q43" s="238">
        <v>-79700</v>
      </c>
      <c r="R43" s="239">
        <v>-79700</v>
      </c>
      <c r="S43" s="240">
        <v>-21100</v>
      </c>
      <c r="T43" s="214">
        <v>5105500</v>
      </c>
      <c r="U43" s="215">
        <v>4454300</v>
      </c>
      <c r="V43" s="216">
        <v>4450300</v>
      </c>
      <c r="W43" s="203">
        <v>-0.10199999999999999</v>
      </c>
      <c r="X43" s="203">
        <v>-0.17499999999999999</v>
      </c>
      <c r="Y43" s="311">
        <v>-6.0000000000000001E-3</v>
      </c>
      <c r="Z43" s="170">
        <v>0.09</v>
      </c>
      <c r="AA43" s="173">
        <v>0.40200000000000002</v>
      </c>
      <c r="AB43" s="72">
        <v>129.30000000000001</v>
      </c>
      <c r="AC43" s="94"/>
      <c r="AD43" s="92"/>
    </row>
    <row r="44" spans="1:30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 t="s">
        <v>80</v>
      </c>
      <c r="K44" s="242">
        <v>-200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73">
        <v>129.05000000000001</v>
      </c>
      <c r="AC44" s="93"/>
      <c r="AD44" s="92"/>
    </row>
    <row r="45" spans="1:30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82</v>
      </c>
      <c r="K45" s="242">
        <v>-200</v>
      </c>
      <c r="L45" s="59"/>
      <c r="M45" s="60"/>
      <c r="N45" s="68"/>
      <c r="O45" s="242"/>
      <c r="P45" s="68" t="s">
        <v>78</v>
      </c>
      <c r="Q45" s="242">
        <v>18600</v>
      </c>
      <c r="R45" s="95"/>
      <c r="S45" s="64"/>
      <c r="T45" s="213"/>
      <c r="U45" s="225"/>
      <c r="V45" s="163"/>
      <c r="W45" s="205"/>
      <c r="X45" s="205"/>
      <c r="Y45" s="314"/>
      <c r="Z45" s="169"/>
      <c r="AA45" s="205"/>
      <c r="AB45" s="73"/>
      <c r="AC45" s="94"/>
      <c r="AD45" s="92"/>
    </row>
    <row r="46" spans="1:30" ht="27" customHeight="1" x14ac:dyDescent="0.25">
      <c r="A46" s="34">
        <v>23</v>
      </c>
      <c r="B46" s="34" t="s">
        <v>75</v>
      </c>
      <c r="C46" s="231">
        <v>-1.1855594502352188E-2</v>
      </c>
      <c r="D46" s="237">
        <v>-7.0000000000000007E-2</v>
      </c>
      <c r="E46" s="193">
        <v>1E-3</v>
      </c>
      <c r="F46" s="236">
        <v>900</v>
      </c>
      <c r="G46" s="236">
        <v>7700</v>
      </c>
      <c r="H46" s="235">
        <v>8600</v>
      </c>
      <c r="I46" s="52"/>
      <c r="J46" s="69" t="s">
        <v>77</v>
      </c>
      <c r="K46" s="238">
        <v>79700</v>
      </c>
      <c r="L46" s="241">
        <v>79300</v>
      </c>
      <c r="M46" s="70"/>
      <c r="N46" s="69"/>
      <c r="O46" s="238"/>
      <c r="P46" s="69" t="s">
        <v>77</v>
      </c>
      <c r="Q46" s="238">
        <v>-79400</v>
      </c>
      <c r="R46" s="239">
        <v>-60800</v>
      </c>
      <c r="S46" s="240">
        <v>27100</v>
      </c>
      <c r="T46" s="214">
        <v>5132600</v>
      </c>
      <c r="U46" s="215">
        <v>4470200</v>
      </c>
      <c r="V46" s="216">
        <v>4466500</v>
      </c>
      <c r="W46" s="203">
        <v>-9.8000000000000004E-2</v>
      </c>
      <c r="X46" s="203">
        <v>-0.17499999999999999</v>
      </c>
      <c r="Y46" s="311">
        <v>-6.0000000000000001E-3</v>
      </c>
      <c r="Z46" s="170">
        <v>0.09</v>
      </c>
      <c r="AA46" s="173">
        <v>0.377</v>
      </c>
      <c r="AB46" s="72">
        <v>130.32</v>
      </c>
      <c r="AC46" s="94"/>
      <c r="AD46" s="92"/>
    </row>
    <row r="47" spans="1:30" ht="27" customHeight="1" x14ac:dyDescent="0.25">
      <c r="A47" s="32"/>
      <c r="B47" s="36"/>
      <c r="C47" s="55"/>
      <c r="D47" s="45"/>
      <c r="E47" s="185"/>
      <c r="F47" s="56"/>
      <c r="G47" s="56"/>
      <c r="H47" s="57"/>
      <c r="I47" s="51"/>
      <c r="J47" s="68"/>
      <c r="K47" s="242"/>
      <c r="L47" s="59"/>
      <c r="M47" s="60"/>
      <c r="N47" s="68"/>
      <c r="O47" s="242"/>
      <c r="P47" s="68"/>
      <c r="Q47" s="242"/>
      <c r="R47" s="95"/>
      <c r="S47" s="56"/>
      <c r="T47" s="213"/>
      <c r="U47" s="217"/>
      <c r="V47" s="161"/>
      <c r="W47" s="205"/>
      <c r="X47" s="205"/>
      <c r="Y47" s="310"/>
      <c r="Z47" s="169"/>
      <c r="AA47" s="169"/>
      <c r="AB47" s="73">
        <v>129.74</v>
      </c>
      <c r="AC47" s="94"/>
      <c r="AD47" s="92"/>
    </row>
    <row r="48" spans="1:30" ht="27" customHeight="1" x14ac:dyDescent="0.25">
      <c r="A48" s="32"/>
      <c r="B48" s="32"/>
      <c r="C48" s="55"/>
      <c r="D48" s="45"/>
      <c r="E48" s="185"/>
      <c r="F48" s="56"/>
      <c r="G48" s="56"/>
      <c r="H48" s="57"/>
      <c r="I48" s="51"/>
      <c r="J48" s="68"/>
      <c r="K48" s="242"/>
      <c r="L48" s="59"/>
      <c r="M48" s="60"/>
      <c r="N48" s="68"/>
      <c r="O48" s="242"/>
      <c r="P48" s="68" t="s">
        <v>82</v>
      </c>
      <c r="Q48" s="242">
        <v>1000</v>
      </c>
      <c r="R48" s="95"/>
      <c r="S48" s="56"/>
      <c r="T48" s="213"/>
      <c r="U48" s="217"/>
      <c r="V48" s="161"/>
      <c r="W48" s="205"/>
      <c r="X48" s="205"/>
      <c r="Y48" s="310"/>
      <c r="Z48" s="169"/>
      <c r="AA48" s="169"/>
      <c r="AB48" s="73"/>
      <c r="AC48" s="94"/>
      <c r="AD48" s="92"/>
    </row>
    <row r="49" spans="1:29" s="93" customFormat="1" ht="27" customHeight="1" x14ac:dyDescent="0.25">
      <c r="A49" s="34">
        <v>24</v>
      </c>
      <c r="B49" s="34" t="s">
        <v>73</v>
      </c>
      <c r="C49" s="231">
        <v>-1.473162599252136E-2</v>
      </c>
      <c r="D49" s="237">
        <v>-7.2999999999999995E-2</v>
      </c>
      <c r="E49" s="193">
        <v>1E-3</v>
      </c>
      <c r="F49" s="236">
        <v>900</v>
      </c>
      <c r="G49" s="236">
        <v>-4000</v>
      </c>
      <c r="H49" s="235">
        <v>-3100</v>
      </c>
      <c r="I49" s="52"/>
      <c r="J49" s="69" t="s">
        <v>77</v>
      </c>
      <c r="K49" s="238">
        <v>79400</v>
      </c>
      <c r="L49" s="241">
        <v>79400</v>
      </c>
      <c r="M49" s="70"/>
      <c r="N49" s="69" t="s">
        <v>79</v>
      </c>
      <c r="O49" s="238">
        <v>10000</v>
      </c>
      <c r="P49" s="69" t="s">
        <v>77</v>
      </c>
      <c r="Q49" s="238">
        <v>-80300</v>
      </c>
      <c r="R49" s="239">
        <v>-69300</v>
      </c>
      <c r="S49" s="240">
        <v>7000</v>
      </c>
      <c r="T49" s="214">
        <v>5139600</v>
      </c>
      <c r="U49" s="215">
        <v>4479200</v>
      </c>
      <c r="V49" s="216">
        <v>4477400</v>
      </c>
      <c r="W49" s="206">
        <v>-9.6000000000000002E-2</v>
      </c>
      <c r="X49" s="206">
        <v>-0.17499999999999999</v>
      </c>
      <c r="Y49" s="315">
        <v>-6.0000000000000001E-3</v>
      </c>
      <c r="Z49" s="170">
        <v>0.06</v>
      </c>
      <c r="AA49" s="173">
        <v>0.40699999999999997</v>
      </c>
      <c r="AB49" s="72">
        <v>130.72999999999999</v>
      </c>
      <c r="AC49" s="94"/>
    </row>
    <row r="50" spans="1:29" s="93" customFormat="1" ht="27" customHeight="1" x14ac:dyDescent="0.25">
      <c r="A50" s="32"/>
      <c r="B50" s="36"/>
      <c r="C50" s="55"/>
      <c r="D50" s="45"/>
      <c r="E50" s="185"/>
      <c r="F50" s="56"/>
      <c r="G50" s="56"/>
      <c r="H50" s="57"/>
      <c r="I50" s="51"/>
      <c r="J50" s="68" t="s">
        <v>79</v>
      </c>
      <c r="K50" s="242">
        <v>-1400</v>
      </c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310"/>
      <c r="Z50" s="171"/>
      <c r="AA50" s="169"/>
      <c r="AB50" s="90">
        <v>130.04</v>
      </c>
      <c r="AC50" s="94"/>
    </row>
    <row r="51" spans="1:29" s="93" customFormat="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80</v>
      </c>
      <c r="K51" s="242">
        <v>-600</v>
      </c>
      <c r="L51" s="59"/>
      <c r="M51" s="60"/>
      <c r="N51" s="68"/>
      <c r="O51" s="242"/>
      <c r="P51" s="68"/>
      <c r="Q51" s="242"/>
      <c r="R51" s="95"/>
      <c r="S51" s="56"/>
      <c r="T51" s="213"/>
      <c r="U51" s="217"/>
      <c r="V51" s="161"/>
      <c r="W51" s="205"/>
      <c r="X51" s="205"/>
      <c r="Y51" s="310"/>
      <c r="Z51" s="171"/>
      <c r="AA51" s="169"/>
      <c r="AB51" s="90"/>
      <c r="AC51" s="94"/>
    </row>
    <row r="52" spans="1:29" s="93" customFormat="1" ht="27" customHeight="1" x14ac:dyDescent="0.25">
      <c r="A52" s="32"/>
      <c r="B52" s="32"/>
      <c r="C52" s="55"/>
      <c r="D52" s="45"/>
      <c r="E52" s="185"/>
      <c r="F52" s="56"/>
      <c r="G52" s="56"/>
      <c r="H52" s="57"/>
      <c r="I52" s="51"/>
      <c r="J52" s="68" t="s">
        <v>82</v>
      </c>
      <c r="K52" s="242">
        <v>-400</v>
      </c>
      <c r="L52" s="59"/>
      <c r="M52" s="60"/>
      <c r="N52" s="68"/>
      <c r="O52" s="242"/>
      <c r="P52" s="68" t="s">
        <v>81</v>
      </c>
      <c r="Q52" s="242">
        <v>1000</v>
      </c>
      <c r="R52" s="95"/>
      <c r="S52" s="56"/>
      <c r="T52" s="213"/>
      <c r="U52" s="217"/>
      <c r="V52" s="161"/>
      <c r="W52" s="205"/>
      <c r="X52" s="205"/>
      <c r="Y52" s="310"/>
      <c r="Z52" s="171"/>
      <c r="AA52" s="169"/>
      <c r="AB52" s="90"/>
      <c r="AC52" s="94"/>
    </row>
    <row r="53" spans="1:29" s="93" customFormat="1" ht="27" customHeight="1" x14ac:dyDescent="0.25">
      <c r="A53" s="34">
        <v>25</v>
      </c>
      <c r="B53" s="34" t="s">
        <v>70</v>
      </c>
      <c r="C53" s="231">
        <v>-1.3824109173616388E-2</v>
      </c>
      <c r="D53" s="237">
        <v>-7.2999999999999995E-2</v>
      </c>
      <c r="E53" s="193">
        <v>1E-3</v>
      </c>
      <c r="F53" s="236">
        <v>300</v>
      </c>
      <c r="G53" s="236">
        <v>30700</v>
      </c>
      <c r="H53" s="235">
        <v>31000</v>
      </c>
      <c r="I53" s="52"/>
      <c r="J53" s="69" t="s">
        <v>77</v>
      </c>
      <c r="K53" s="238">
        <v>77900</v>
      </c>
      <c r="L53" s="241">
        <v>75500</v>
      </c>
      <c r="M53" s="70"/>
      <c r="N53" s="69" t="s">
        <v>79</v>
      </c>
      <c r="O53" s="238">
        <v>5800</v>
      </c>
      <c r="P53" s="69" t="s">
        <v>77</v>
      </c>
      <c r="Q53" s="238">
        <v>-74200</v>
      </c>
      <c r="R53" s="239">
        <v>-67400</v>
      </c>
      <c r="S53" s="240">
        <v>39100</v>
      </c>
      <c r="T53" s="214">
        <v>5178700</v>
      </c>
      <c r="U53" s="215">
        <v>4516100</v>
      </c>
      <c r="V53" s="216">
        <v>4514200</v>
      </c>
      <c r="W53" s="206">
        <v>-9.7000000000000003E-2</v>
      </c>
      <c r="X53" s="206">
        <v>-0.17499999999999999</v>
      </c>
      <c r="Y53" s="311">
        <v>-6.0000000000000001E-3</v>
      </c>
      <c r="Z53" s="170">
        <v>0.06</v>
      </c>
      <c r="AA53" s="173">
        <v>0.436</v>
      </c>
      <c r="AB53" s="91">
        <v>130.58000000000001</v>
      </c>
      <c r="AC53" s="94"/>
    </row>
    <row r="54" spans="1:29" s="93" customFormat="1" ht="27" customHeight="1" x14ac:dyDescent="0.25">
      <c r="A54" s="36"/>
      <c r="B54" s="36"/>
      <c r="C54" s="55"/>
      <c r="D54" s="45"/>
      <c r="E54" s="185"/>
      <c r="F54" s="56"/>
      <c r="G54" s="56"/>
      <c r="H54" s="57"/>
      <c r="I54" s="51"/>
      <c r="J54" s="68" t="s">
        <v>80</v>
      </c>
      <c r="K54" s="242">
        <v>-200</v>
      </c>
      <c r="L54" s="59"/>
      <c r="M54" s="60"/>
      <c r="N54" s="68"/>
      <c r="O54" s="242"/>
      <c r="P54" s="68"/>
      <c r="Q54" s="242"/>
      <c r="R54" s="95"/>
      <c r="S54" s="58"/>
      <c r="T54" s="218"/>
      <c r="U54" s="219"/>
      <c r="V54" s="162"/>
      <c r="W54" s="204"/>
      <c r="X54" s="204"/>
      <c r="Y54" s="312"/>
      <c r="Z54" s="175"/>
      <c r="AA54" s="172"/>
      <c r="AB54" s="71">
        <v>129.02000000000001</v>
      </c>
      <c r="AC54" s="94"/>
    </row>
    <row r="55" spans="1:29" s="93" customFormat="1" ht="27" customHeight="1" x14ac:dyDescent="0.25">
      <c r="A55" s="32"/>
      <c r="B55" s="32"/>
      <c r="C55" s="55"/>
      <c r="D55" s="45"/>
      <c r="E55" s="185"/>
      <c r="F55" s="56"/>
      <c r="G55" s="56"/>
      <c r="H55" s="57"/>
      <c r="I55" s="51"/>
      <c r="J55" s="68" t="s">
        <v>82</v>
      </c>
      <c r="K55" s="242">
        <v>-400</v>
      </c>
      <c r="L55" s="59"/>
      <c r="M55" s="60"/>
      <c r="N55" s="68"/>
      <c r="O55" s="242"/>
      <c r="P55" s="68" t="s">
        <v>78</v>
      </c>
      <c r="Q55" s="242">
        <v>19400</v>
      </c>
      <c r="R55" s="95"/>
      <c r="S55" s="56"/>
      <c r="T55" s="213"/>
      <c r="U55" s="217"/>
      <c r="V55" s="161"/>
      <c r="W55" s="205"/>
      <c r="X55" s="205"/>
      <c r="Y55" s="310"/>
      <c r="Z55" s="171"/>
      <c r="AA55" s="169"/>
      <c r="AB55" s="73"/>
      <c r="AC55" s="94"/>
    </row>
    <row r="56" spans="1:29" s="93" customFormat="1" ht="27" customHeight="1" x14ac:dyDescent="0.25">
      <c r="A56" s="34">
        <v>26</v>
      </c>
      <c r="B56" s="18" t="s">
        <v>71</v>
      </c>
      <c r="C56" s="231">
        <v>-1.3961934941598152E-2</v>
      </c>
      <c r="D56" s="237">
        <v>-7.2999999999999995E-2</v>
      </c>
      <c r="E56" s="193">
        <v>1E-3</v>
      </c>
      <c r="F56" s="236">
        <v>-400</v>
      </c>
      <c r="G56" s="236">
        <v>17900</v>
      </c>
      <c r="H56" s="235">
        <v>17500</v>
      </c>
      <c r="I56" s="52"/>
      <c r="J56" s="69" t="s">
        <v>77</v>
      </c>
      <c r="K56" s="238">
        <v>74200</v>
      </c>
      <c r="L56" s="241">
        <v>73600</v>
      </c>
      <c r="M56" s="70"/>
      <c r="N56" s="69"/>
      <c r="O56" s="238"/>
      <c r="P56" s="69" t="s">
        <v>77</v>
      </c>
      <c r="Q56" s="238">
        <v>-77100</v>
      </c>
      <c r="R56" s="239">
        <v>-57700</v>
      </c>
      <c r="S56" s="53">
        <v>33400</v>
      </c>
      <c r="T56" s="214">
        <v>5212100</v>
      </c>
      <c r="U56" s="215">
        <v>4546200</v>
      </c>
      <c r="V56" s="224">
        <v>4544500</v>
      </c>
      <c r="W56" s="203">
        <v>-9.7000000000000003E-2</v>
      </c>
      <c r="X56" s="203">
        <v>-0.17499999999999999</v>
      </c>
      <c r="Y56" s="311">
        <v>-6.0000000000000001E-3</v>
      </c>
      <c r="Z56" s="170">
        <v>0.06</v>
      </c>
      <c r="AA56" s="173">
        <v>0.46100000000000002</v>
      </c>
      <c r="AB56" s="72">
        <v>129.74</v>
      </c>
      <c r="AC56" s="94"/>
    </row>
    <row r="57" spans="1:29" s="93" customFormat="1" ht="27" customHeight="1" x14ac:dyDescent="0.25">
      <c r="A57" s="32"/>
      <c r="B57" s="36"/>
      <c r="C57" s="55"/>
      <c r="D57" s="45"/>
      <c r="E57" s="185"/>
      <c r="F57" s="56"/>
      <c r="G57" s="56"/>
      <c r="H57" s="57"/>
      <c r="I57" s="51"/>
      <c r="J57" s="68" t="s">
        <v>80</v>
      </c>
      <c r="K57" s="242">
        <v>-500</v>
      </c>
      <c r="L57" s="59"/>
      <c r="M57" s="60"/>
      <c r="N57" s="68"/>
      <c r="O57" s="242"/>
      <c r="P57" s="68"/>
      <c r="Q57" s="242"/>
      <c r="R57" s="95"/>
      <c r="S57" s="56"/>
      <c r="T57" s="213"/>
      <c r="U57" s="217"/>
      <c r="V57" s="161"/>
      <c r="W57" s="205"/>
      <c r="X57" s="205"/>
      <c r="Y57" s="310"/>
      <c r="Z57" s="169"/>
      <c r="AA57" s="169"/>
      <c r="AB57" s="73">
        <v>129.5</v>
      </c>
      <c r="AC57" s="94"/>
    </row>
    <row r="58" spans="1:29" s="93" customFormat="1" ht="27" customHeight="1" x14ac:dyDescent="0.25">
      <c r="A58" s="32"/>
      <c r="B58" s="32"/>
      <c r="C58" s="55"/>
      <c r="D58" s="45"/>
      <c r="E58" s="185"/>
      <c r="F58" s="56"/>
      <c r="G58" s="56"/>
      <c r="H58" s="57"/>
      <c r="I58" s="51"/>
      <c r="J58" s="68" t="s">
        <v>77</v>
      </c>
      <c r="K58" s="242">
        <v>77100</v>
      </c>
      <c r="L58" s="59"/>
      <c r="M58" s="60"/>
      <c r="N58" s="68"/>
      <c r="O58" s="242"/>
      <c r="P58" s="68" t="s">
        <v>77</v>
      </c>
      <c r="Q58" s="242">
        <v>-77600</v>
      </c>
      <c r="R58" s="95"/>
      <c r="S58" s="56"/>
      <c r="T58" s="213"/>
      <c r="U58" s="217"/>
      <c r="V58" s="161"/>
      <c r="W58" s="205"/>
      <c r="X58" s="205"/>
      <c r="Y58" s="310"/>
      <c r="Z58" s="169"/>
      <c r="AA58" s="169"/>
      <c r="AB58" s="73"/>
      <c r="AC58" s="94"/>
    </row>
    <row r="59" spans="1:29" s="93" customFormat="1" ht="27" customHeight="1" x14ac:dyDescent="0.25">
      <c r="A59" s="34">
        <v>27</v>
      </c>
      <c r="B59" s="34" t="s">
        <v>72</v>
      </c>
      <c r="C59" s="231">
        <v>-1.3741169311799856E-2</v>
      </c>
      <c r="D59" s="237">
        <v>-0.08</v>
      </c>
      <c r="E59" s="193">
        <v>1E-3</v>
      </c>
      <c r="F59" s="236">
        <v>500</v>
      </c>
      <c r="G59" s="236">
        <v>-3200</v>
      </c>
      <c r="H59" s="235">
        <v>-2700</v>
      </c>
      <c r="I59" s="52"/>
      <c r="J59" s="69" t="s">
        <v>83</v>
      </c>
      <c r="K59" s="238">
        <v>-8100</v>
      </c>
      <c r="L59" s="241">
        <v>68500</v>
      </c>
      <c r="M59" s="70"/>
      <c r="N59" s="69"/>
      <c r="O59" s="238"/>
      <c r="P59" s="69" t="s">
        <v>83</v>
      </c>
      <c r="Q59" s="238">
        <v>2500</v>
      </c>
      <c r="R59" s="239">
        <v>-75100</v>
      </c>
      <c r="S59" s="236">
        <v>-9300</v>
      </c>
      <c r="T59" s="214">
        <v>5202800</v>
      </c>
      <c r="U59" s="215">
        <v>4547200</v>
      </c>
      <c r="V59" s="224">
        <v>4546500</v>
      </c>
      <c r="W59" s="203">
        <v>-9.7000000000000003E-2</v>
      </c>
      <c r="X59" s="203">
        <v>-0.18</v>
      </c>
      <c r="Y59" s="311">
        <v>-6.0000000000000001E-3</v>
      </c>
      <c r="Z59" s="173">
        <v>0.06</v>
      </c>
      <c r="AA59" s="173">
        <v>0.47599999999999998</v>
      </c>
      <c r="AB59" s="72">
        <v>130.26</v>
      </c>
      <c r="AC59" s="94"/>
    </row>
    <row r="60" spans="1:29" s="93" customFormat="1" ht="27" customHeight="1" x14ac:dyDescent="0.25">
      <c r="A60" s="32"/>
      <c r="B60" s="36"/>
      <c r="C60" s="55"/>
      <c r="D60" s="45"/>
      <c r="E60" s="185"/>
      <c r="F60" s="56"/>
      <c r="G60" s="56"/>
      <c r="H60" s="57"/>
      <c r="I60" s="51"/>
      <c r="J60" s="68" t="s">
        <v>80</v>
      </c>
      <c r="K60" s="242">
        <v>-1000</v>
      </c>
      <c r="L60" s="59"/>
      <c r="M60" s="60"/>
      <c r="N60" s="68"/>
      <c r="O60" s="242"/>
      <c r="P60" s="68" t="s">
        <v>80</v>
      </c>
      <c r="Q60" s="242">
        <v>4000</v>
      </c>
      <c r="R60" s="95"/>
      <c r="S60" s="56"/>
      <c r="T60" s="213"/>
      <c r="U60" s="217"/>
      <c r="V60" s="161"/>
      <c r="W60" s="205"/>
      <c r="X60" s="205"/>
      <c r="Y60" s="310"/>
      <c r="Z60" s="169"/>
      <c r="AA60" s="169"/>
      <c r="AB60" s="73">
        <v>129.19999999999999</v>
      </c>
      <c r="AC60" s="94"/>
    </row>
    <row r="61" spans="1:29" s="93" customFormat="1" ht="27" customHeight="1" x14ac:dyDescent="0.25">
      <c r="A61" s="32"/>
      <c r="B61" s="32"/>
      <c r="C61" s="55"/>
      <c r="D61" s="45"/>
      <c r="E61" s="185"/>
      <c r="F61" s="56"/>
      <c r="G61" s="56"/>
      <c r="H61" s="57"/>
      <c r="I61" s="51"/>
      <c r="J61" s="68" t="s">
        <v>77</v>
      </c>
      <c r="K61" s="242">
        <v>77600</v>
      </c>
      <c r="L61" s="59"/>
      <c r="M61" s="60"/>
      <c r="N61" s="68"/>
      <c r="O61" s="242"/>
      <c r="P61" s="68" t="s">
        <v>77</v>
      </c>
      <c r="Q61" s="242">
        <v>-76800</v>
      </c>
      <c r="R61" s="95"/>
      <c r="S61" s="56"/>
      <c r="T61" s="213"/>
      <c r="U61" s="217"/>
      <c r="V61" s="161"/>
      <c r="W61" s="205"/>
      <c r="X61" s="205"/>
      <c r="Y61" s="310"/>
      <c r="Z61" s="169"/>
      <c r="AA61" s="169"/>
      <c r="AB61" s="73"/>
      <c r="AC61" s="94"/>
    </row>
    <row r="62" spans="1:29" s="93" customFormat="1" ht="27" customHeight="1" x14ac:dyDescent="0.25">
      <c r="A62" s="34">
        <v>30</v>
      </c>
      <c r="B62" s="34" t="s">
        <v>75</v>
      </c>
      <c r="C62" s="231">
        <v>-1.4134753136382029E-2</v>
      </c>
      <c r="D62" s="237">
        <v>-7.0000000000000007E-2</v>
      </c>
      <c r="E62" s="193">
        <v>1E-3</v>
      </c>
      <c r="F62" s="236">
        <v>500</v>
      </c>
      <c r="G62" s="236">
        <v>11100</v>
      </c>
      <c r="H62" s="235">
        <v>11600</v>
      </c>
      <c r="I62" s="52"/>
      <c r="J62" s="69" t="s">
        <v>84</v>
      </c>
      <c r="K62" s="238">
        <v>-20500</v>
      </c>
      <c r="L62" s="241">
        <v>56100</v>
      </c>
      <c r="M62" s="70"/>
      <c r="N62" s="69"/>
      <c r="O62" s="238"/>
      <c r="P62" s="69" t="s">
        <v>84</v>
      </c>
      <c r="Q62" s="238">
        <v>28300</v>
      </c>
      <c r="R62" s="239">
        <v>-44500</v>
      </c>
      <c r="S62" s="236">
        <v>23200</v>
      </c>
      <c r="T62" s="214">
        <v>5226000</v>
      </c>
      <c r="U62" s="215">
        <v>4556700</v>
      </c>
      <c r="V62" s="224">
        <v>4555800</v>
      </c>
      <c r="W62" s="203">
        <v>-9.7000000000000003E-2</v>
      </c>
      <c r="X62" s="203">
        <v>-0.17199999999999999</v>
      </c>
      <c r="Y62" s="311">
        <v>-6.0000000000000001E-3</v>
      </c>
      <c r="Z62" s="173">
        <v>0.06</v>
      </c>
      <c r="AA62" s="173">
        <v>0.47599999999999998</v>
      </c>
      <c r="AB62" s="72">
        <v>130.28</v>
      </c>
      <c r="AC62" s="94"/>
    </row>
    <row r="63" spans="1:29" s="93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/>
      <c r="K63" s="242"/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310"/>
      <c r="Z63" s="169"/>
      <c r="AA63" s="169"/>
      <c r="AB63" s="73">
        <v>130.06</v>
      </c>
      <c r="AC63" s="94"/>
    </row>
    <row r="64" spans="1:29" s="93" customFormat="1" ht="27" customHeight="1" x14ac:dyDescent="0.25">
      <c r="A64" s="32"/>
      <c r="B64" s="32"/>
      <c r="C64" s="55"/>
      <c r="D64" s="45"/>
      <c r="E64" s="185"/>
      <c r="F64" s="56"/>
      <c r="G64" s="56"/>
      <c r="H64" s="57"/>
      <c r="I64" s="51"/>
      <c r="J64" s="68" t="s">
        <v>80</v>
      </c>
      <c r="K64" s="242">
        <v>-2500</v>
      </c>
      <c r="L64" s="59"/>
      <c r="M64" s="60"/>
      <c r="N64" s="68"/>
      <c r="O64" s="242"/>
      <c r="P64" s="68" t="s">
        <v>78</v>
      </c>
      <c r="Q64" s="242">
        <v>18400</v>
      </c>
      <c r="R64" s="95"/>
      <c r="S64" s="56"/>
      <c r="T64" s="213"/>
      <c r="U64" s="217"/>
      <c r="V64" s="161"/>
      <c r="W64" s="205"/>
      <c r="X64" s="205"/>
      <c r="Y64" s="310"/>
      <c r="Z64" s="169"/>
      <c r="AA64" s="169"/>
      <c r="AB64" s="73"/>
      <c r="AC64" s="94"/>
    </row>
    <row r="65" spans="1:30" s="93" customFormat="1" ht="27" customHeight="1" thickBot="1" x14ac:dyDescent="0.3">
      <c r="A65" s="34">
        <v>31</v>
      </c>
      <c r="B65" s="34" t="s">
        <v>73</v>
      </c>
      <c r="C65" s="231">
        <v>-1.4024534604340435E-2</v>
      </c>
      <c r="D65" s="237">
        <v>-8.6999999999999994E-2</v>
      </c>
      <c r="E65" s="193">
        <v>1E-3</v>
      </c>
      <c r="F65" s="236">
        <v>400</v>
      </c>
      <c r="G65" s="236">
        <v>7400</v>
      </c>
      <c r="H65" s="235">
        <v>7800</v>
      </c>
      <c r="I65" s="52"/>
      <c r="J65" s="69" t="s">
        <v>77</v>
      </c>
      <c r="K65" s="238">
        <v>71300</v>
      </c>
      <c r="L65" s="241">
        <v>68800</v>
      </c>
      <c r="M65" s="70"/>
      <c r="N65" s="69"/>
      <c r="O65" s="238"/>
      <c r="P65" s="69" t="s">
        <v>77</v>
      </c>
      <c r="Q65" s="238">
        <v>-73400</v>
      </c>
      <c r="R65" s="239">
        <v>-55000</v>
      </c>
      <c r="S65" s="236">
        <v>21600</v>
      </c>
      <c r="T65" s="214">
        <v>5247600</v>
      </c>
      <c r="U65" s="215">
        <v>4584300</v>
      </c>
      <c r="V65" s="224">
        <v>4583400</v>
      </c>
      <c r="W65" s="203">
        <v>-0.1</v>
      </c>
      <c r="X65" s="203">
        <v>-0.17199999999999999</v>
      </c>
      <c r="Y65" s="311">
        <v>-6.0000000000000001E-3</v>
      </c>
      <c r="Z65" s="173">
        <v>0.06</v>
      </c>
      <c r="AA65" s="173">
        <v>0.49</v>
      </c>
      <c r="AB65" s="72">
        <v>130.52000000000001</v>
      </c>
      <c r="AC65" s="94"/>
    </row>
    <row r="66" spans="1:30" ht="22.5" customHeight="1" x14ac:dyDescent="0.2">
      <c r="A66" s="127" t="s">
        <v>44</v>
      </c>
      <c r="B66" s="100"/>
      <c r="C66" s="189"/>
      <c r="D66" s="189"/>
      <c r="E66" s="190"/>
      <c r="F66" s="191"/>
      <c r="G66" s="101"/>
      <c r="H66" s="101"/>
      <c r="I66" s="102"/>
      <c r="J66" s="232" t="s">
        <v>12</v>
      </c>
      <c r="K66" s="233"/>
      <c r="L66" s="103"/>
      <c r="M66" s="104"/>
      <c r="N66" s="97" t="s">
        <v>15</v>
      </c>
      <c r="O66" s="98"/>
      <c r="P66" s="97" t="s">
        <v>15</v>
      </c>
      <c r="Q66" s="98"/>
      <c r="R66" s="99" t="s">
        <v>14</v>
      </c>
      <c r="S66" s="105"/>
      <c r="T66" s="121"/>
      <c r="U66" s="106"/>
      <c r="V66" s="103"/>
      <c r="W66" s="207"/>
      <c r="X66" s="209"/>
      <c r="Y66" s="316"/>
      <c r="Z66" s="211"/>
      <c r="AA66" s="209"/>
      <c r="AB66" s="107"/>
      <c r="AC66" s="92"/>
      <c r="AD66" s="92"/>
    </row>
    <row r="67" spans="1:30" ht="20.25" customHeight="1" thickBot="1" x14ac:dyDescent="0.25">
      <c r="A67" s="167" t="s">
        <v>45</v>
      </c>
      <c r="B67" s="108"/>
      <c r="C67" s="244">
        <v>-1.9569998595874414E-2</v>
      </c>
      <c r="D67" s="246">
        <v>-7.6947368421052639E-2</v>
      </c>
      <c r="E67" s="194">
        <v>1.0000000000000005E-3</v>
      </c>
      <c r="F67" s="192">
        <v>27677</v>
      </c>
      <c r="G67" s="243">
        <v>-104065</v>
      </c>
      <c r="H67" s="243">
        <v>-76388</v>
      </c>
      <c r="I67" s="109"/>
      <c r="J67" s="596">
        <v>236902</v>
      </c>
      <c r="K67" s="597"/>
      <c r="L67" s="110"/>
      <c r="M67" s="111"/>
      <c r="N67" s="594">
        <v>102334</v>
      </c>
      <c r="O67" s="595"/>
      <c r="P67" s="591">
        <v>-43158</v>
      </c>
      <c r="Q67" s="592"/>
      <c r="R67" s="112">
        <v>59176</v>
      </c>
      <c r="S67" s="113"/>
      <c r="T67" s="166"/>
      <c r="U67" s="114"/>
      <c r="V67" s="115"/>
      <c r="W67" s="208">
        <v>-0.10231578947368422</v>
      </c>
      <c r="X67" s="210">
        <v>-0.16310526315789473</v>
      </c>
      <c r="Y67" s="317">
        <v>-5.2105263157894753E-3</v>
      </c>
      <c r="Z67" s="210">
        <v>7.6052631578947386E-2</v>
      </c>
      <c r="AA67" s="210">
        <v>0.4584210526315789</v>
      </c>
      <c r="AB67" s="212">
        <v>130.23868421052634</v>
      </c>
      <c r="AC67" s="92"/>
      <c r="AD67" s="92"/>
    </row>
    <row r="68" spans="1:30" ht="21.75" customHeight="1" x14ac:dyDescent="0.2">
      <c r="A68" s="127" t="s">
        <v>44</v>
      </c>
      <c r="B68" s="100"/>
      <c r="C68" s="96"/>
      <c r="D68" s="183"/>
      <c r="E68" s="188"/>
      <c r="F68" s="116" t="s">
        <v>18</v>
      </c>
      <c r="G68" s="117"/>
      <c r="H68" s="195"/>
      <c r="I68" s="102"/>
      <c r="J68" s="234" t="s">
        <v>13</v>
      </c>
      <c r="K68" s="233"/>
      <c r="L68" s="103"/>
      <c r="M68" s="118"/>
      <c r="N68" s="97" t="s">
        <v>16</v>
      </c>
      <c r="O68" s="98"/>
      <c r="P68" s="97" t="s">
        <v>16</v>
      </c>
      <c r="Q68" s="98"/>
      <c r="R68" s="99" t="s">
        <v>17</v>
      </c>
      <c r="S68" s="119"/>
      <c r="T68" s="120"/>
      <c r="U68" s="106"/>
      <c r="V68" s="121"/>
      <c r="W68" s="202"/>
      <c r="X68" s="197"/>
      <c r="Y68" s="275"/>
      <c r="Z68" s="198"/>
      <c r="AA68" s="197"/>
      <c r="AB68" s="199"/>
      <c r="AC68" s="92"/>
      <c r="AD68" s="92"/>
    </row>
    <row r="69" spans="1:30" ht="21" customHeight="1" thickBot="1" x14ac:dyDescent="0.25">
      <c r="A69" s="167" t="s">
        <v>46</v>
      </c>
      <c r="B69" s="108"/>
      <c r="C69" s="245">
        <v>-1.9451612903225817E-2</v>
      </c>
      <c r="D69" s="187"/>
      <c r="E69" s="186"/>
      <c r="F69" s="229">
        <v>1223005</v>
      </c>
      <c r="G69" s="122"/>
      <c r="H69" s="196"/>
      <c r="I69" s="109"/>
      <c r="J69" s="596">
        <v>3001</v>
      </c>
      <c r="K69" s="597"/>
      <c r="L69" s="110"/>
      <c r="M69" s="111"/>
      <c r="N69" s="594">
        <v>106994</v>
      </c>
      <c r="O69" s="595"/>
      <c r="P69" s="586">
        <v>1408774</v>
      </c>
      <c r="Q69" s="587"/>
      <c r="R69" s="123">
        <v>1515768</v>
      </c>
      <c r="S69" s="124"/>
      <c r="T69" s="125"/>
      <c r="U69" s="114"/>
      <c r="V69" s="126"/>
      <c r="W69" s="114"/>
      <c r="X69" s="200"/>
      <c r="Y69" s="274"/>
      <c r="Z69" s="200"/>
      <c r="AA69" s="200"/>
      <c r="AB69" s="201"/>
      <c r="AC69" s="92"/>
      <c r="AD69" s="92"/>
    </row>
    <row r="70" spans="1:30" ht="15" customHeight="1" x14ac:dyDescent="0.15">
      <c r="A70" s="128"/>
      <c r="B70" s="128"/>
      <c r="C70" s="128"/>
      <c r="D70" s="128"/>
      <c r="E70" s="128"/>
      <c r="F70" s="129" t="s">
        <v>9</v>
      </c>
      <c r="G70" s="130">
        <v>0.75</v>
      </c>
      <c r="H70" s="131" t="s">
        <v>37</v>
      </c>
      <c r="I70" s="128"/>
      <c r="J70" s="128"/>
      <c r="K70" s="132" t="s">
        <v>40</v>
      </c>
      <c r="L70" s="42">
        <v>1.4750000000000001</v>
      </c>
      <c r="M70" s="131" t="s">
        <v>36</v>
      </c>
      <c r="N70" s="133"/>
      <c r="O70" s="128"/>
      <c r="P70" s="168" t="s">
        <v>54</v>
      </c>
      <c r="Q70" s="135"/>
      <c r="R70" s="134"/>
      <c r="S70" s="134"/>
      <c r="T70" s="135"/>
      <c r="U70" s="135"/>
      <c r="V70" s="135" t="s">
        <v>61</v>
      </c>
      <c r="W70" s="135"/>
      <c r="X70" s="136"/>
      <c r="Y70" s="318"/>
      <c r="Z70" s="137"/>
      <c r="AA70" s="157"/>
      <c r="AB70" s="128"/>
      <c r="AC70" s="92"/>
      <c r="AD70" s="92"/>
    </row>
    <row r="71" spans="1:30" ht="15" customHeight="1" x14ac:dyDescent="0.15">
      <c r="A71" s="128"/>
      <c r="B71" s="128"/>
      <c r="C71" s="128"/>
      <c r="D71" s="128"/>
      <c r="E71" s="128"/>
      <c r="F71" s="128"/>
      <c r="G71" s="130">
        <v>0.5</v>
      </c>
      <c r="H71" s="131" t="s">
        <v>38</v>
      </c>
      <c r="I71" s="128"/>
      <c r="J71" s="128"/>
      <c r="K71" s="132" t="s">
        <v>41</v>
      </c>
      <c r="L71" s="40">
        <v>1.4</v>
      </c>
      <c r="M71" s="131" t="s">
        <v>86</v>
      </c>
      <c r="N71" s="128"/>
      <c r="O71" s="128"/>
      <c r="P71" s="134" t="s">
        <v>55</v>
      </c>
      <c r="Q71" s="135"/>
      <c r="R71" s="134"/>
      <c r="S71" s="134"/>
      <c r="T71" s="138"/>
      <c r="U71" s="138"/>
      <c r="V71" s="135" t="s">
        <v>62</v>
      </c>
      <c r="W71" s="131"/>
      <c r="X71" s="139"/>
      <c r="Y71" s="319"/>
      <c r="Z71" s="140"/>
      <c r="AA71" s="158"/>
      <c r="AB71" s="128"/>
      <c r="AC71" s="92"/>
      <c r="AD71" s="92"/>
    </row>
    <row r="72" spans="1:30" ht="15" customHeight="1" x14ac:dyDescent="0.15">
      <c r="A72" s="128"/>
      <c r="B72" s="128"/>
      <c r="C72" s="128"/>
      <c r="D72" s="128"/>
      <c r="E72" s="128"/>
      <c r="F72" s="128"/>
      <c r="G72" s="130">
        <v>0.3</v>
      </c>
      <c r="H72" s="131" t="s">
        <v>39</v>
      </c>
      <c r="I72" s="128"/>
      <c r="J72" s="128"/>
      <c r="K72" s="132"/>
      <c r="L72" s="40"/>
      <c r="M72" s="131"/>
      <c r="N72" s="128"/>
      <c r="O72" s="142"/>
      <c r="P72" s="135" t="s">
        <v>60</v>
      </c>
      <c r="Q72" s="135"/>
      <c r="R72" s="143"/>
      <c r="S72" s="144"/>
      <c r="T72" s="138"/>
      <c r="U72" s="138"/>
      <c r="V72" s="131" t="s">
        <v>68</v>
      </c>
      <c r="W72" s="145"/>
      <c r="X72" s="136"/>
      <c r="Y72" s="318"/>
      <c r="Z72" s="137"/>
      <c r="AA72" s="141"/>
      <c r="AB72" s="128"/>
      <c r="AC72" s="92"/>
      <c r="AD72" s="92"/>
    </row>
    <row r="73" spans="1:30" ht="15" customHeight="1" x14ac:dyDescent="0.15">
      <c r="A73" s="20"/>
      <c r="B73" s="20"/>
      <c r="C73" s="20"/>
      <c r="D73" s="20"/>
      <c r="E73" s="20"/>
      <c r="K73" s="593"/>
      <c r="L73" s="593"/>
      <c r="M73" s="25"/>
      <c r="N73" s="28"/>
      <c r="O73" s="142"/>
      <c r="P73" s="135" t="s">
        <v>85</v>
      </c>
      <c r="Q73" s="33"/>
      <c r="R73" s="23"/>
      <c r="S73" s="23"/>
      <c r="T73" s="30"/>
      <c r="U73" s="29"/>
      <c r="V73" s="145" t="s">
        <v>63</v>
      </c>
      <c r="X73" s="80"/>
      <c r="Y73" s="272"/>
      <c r="Z73" s="82"/>
      <c r="AA73" s="82"/>
      <c r="AB73"/>
      <c r="AC73" s="92"/>
      <c r="AD73" s="92"/>
    </row>
    <row r="74" spans="1:30" x14ac:dyDescent="0.15">
      <c r="A74" s="21"/>
      <c r="B74" s="20"/>
      <c r="C74" s="20"/>
      <c r="D74" s="20"/>
      <c r="E74" s="20"/>
      <c r="L74" s="22"/>
      <c r="M74" s="39"/>
      <c r="N74" s="28"/>
      <c r="O74" s="142"/>
      <c r="P74" s="20"/>
      <c r="Q74" s="27"/>
      <c r="R74" s="25"/>
      <c r="S74" s="28"/>
      <c r="T74" s="30"/>
      <c r="U74" s="29"/>
      <c r="X74" s="80"/>
      <c r="Y74" s="272"/>
      <c r="Z74" s="82"/>
      <c r="AA74" s="82"/>
      <c r="AB74" s="82"/>
      <c r="AC74" s="83"/>
    </row>
    <row r="75" spans="1:30" x14ac:dyDescent="0.15">
      <c r="C75" s="1"/>
      <c r="D75" s="1"/>
      <c r="K75" s="4"/>
      <c r="L75" s="22"/>
      <c r="O75" s="142"/>
      <c r="P75" s="30"/>
    </row>
    <row r="76" spans="1:30" ht="14.25" x14ac:dyDescent="0.15">
      <c r="C76" s="45"/>
      <c r="D76" s="45"/>
      <c r="E76" s="20"/>
      <c r="O76" s="142"/>
      <c r="Q76" s="24"/>
      <c r="R76" s="25"/>
      <c r="S76" s="26"/>
      <c r="T76" s="20"/>
    </row>
    <row r="77" spans="1:30" ht="14.25" x14ac:dyDescent="0.15">
      <c r="C77" s="45"/>
      <c r="D77" s="45"/>
      <c r="F77" s="20"/>
      <c r="J77" s="29"/>
      <c r="P77" s="38"/>
    </row>
    <row r="78" spans="1:30" ht="14.25" x14ac:dyDescent="0.15">
      <c r="C78" s="45"/>
      <c r="D78" s="45"/>
      <c r="F78" s="22"/>
      <c r="G78" s="27"/>
      <c r="H78" s="25"/>
      <c r="I78" s="28"/>
      <c r="J78" s="29"/>
    </row>
    <row r="79" spans="1:30" ht="14.25" x14ac:dyDescent="0.15">
      <c r="C79" s="45"/>
      <c r="D79" s="45"/>
      <c r="F79" s="20"/>
      <c r="G79" s="27"/>
      <c r="H79" s="25"/>
      <c r="I79" s="28"/>
      <c r="J79" s="230"/>
    </row>
    <row r="80" spans="1:30" ht="14.25" x14ac:dyDescent="0.15">
      <c r="C80" s="46"/>
      <c r="D80" s="46"/>
      <c r="F80" s="30"/>
      <c r="G80" s="27"/>
      <c r="H80" s="25"/>
      <c r="I80" s="28"/>
      <c r="J80" s="230"/>
    </row>
    <row r="81" spans="3:10" ht="14.25" x14ac:dyDescent="0.15">
      <c r="C81" s="47"/>
      <c r="D81" s="47"/>
      <c r="F81" s="31"/>
      <c r="G81" s="27"/>
      <c r="H81" s="25"/>
      <c r="I81" s="28"/>
      <c r="J81" s="29"/>
    </row>
    <row r="82" spans="3:10" ht="14.25" x14ac:dyDescent="0.15">
      <c r="C82" s="47"/>
      <c r="D82" s="47"/>
    </row>
    <row r="83" spans="3:10" ht="14.25" x14ac:dyDescent="0.15">
      <c r="C83" s="47"/>
      <c r="D83" s="47"/>
    </row>
    <row r="84" spans="3:10" ht="14.25" x14ac:dyDescent="0.15">
      <c r="C84" s="47"/>
      <c r="D84" s="47"/>
    </row>
    <row r="85" spans="3:10" ht="14.25" x14ac:dyDescent="0.15">
      <c r="C85" s="47"/>
      <c r="D85" s="47"/>
    </row>
    <row r="86" spans="3:10" ht="14.25" x14ac:dyDescent="0.15">
      <c r="C86" s="45"/>
      <c r="D86" s="45"/>
    </row>
    <row r="87" spans="3:10" ht="14.25" x14ac:dyDescent="0.15">
      <c r="C87" s="45"/>
      <c r="D87" s="45"/>
    </row>
    <row r="88" spans="3:10" ht="14.25" x14ac:dyDescent="0.15">
      <c r="C88" s="45"/>
      <c r="D88" s="45"/>
    </row>
    <row r="89" spans="3:10" ht="14.25" x14ac:dyDescent="0.15">
      <c r="C89" s="45"/>
      <c r="D89" s="45"/>
    </row>
    <row r="90" spans="3:10" ht="14.25" x14ac:dyDescent="0.15">
      <c r="C90" s="45"/>
      <c r="D90" s="45"/>
    </row>
    <row r="91" spans="3:10" ht="14.25" x14ac:dyDescent="0.15">
      <c r="C91" s="45"/>
      <c r="D91" s="45"/>
    </row>
    <row r="92" spans="3:10" ht="14.25" x14ac:dyDescent="0.15">
      <c r="C92" s="45"/>
      <c r="D92" s="45"/>
    </row>
    <row r="93" spans="3:10" ht="14.25" x14ac:dyDescent="0.15">
      <c r="C93" s="45"/>
      <c r="D93" s="45"/>
    </row>
    <row r="94" spans="3:10" ht="14.25" x14ac:dyDescent="0.15">
      <c r="C94" s="45"/>
      <c r="D94" s="45"/>
    </row>
    <row r="95" spans="3:10" ht="14.25" x14ac:dyDescent="0.15">
      <c r="C95" s="45"/>
      <c r="D95" s="45"/>
    </row>
    <row r="96" spans="3:1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x14ac:dyDescent="0.15">
      <c r="C132" s="48"/>
      <c r="D132" s="48"/>
    </row>
    <row r="133" spans="3:4" x14ac:dyDescent="0.15">
      <c r="C133" s="1"/>
      <c r="D133" s="1"/>
    </row>
    <row r="134" spans="3:4" x14ac:dyDescent="0.15">
      <c r="C134" s="1"/>
      <c r="D134" s="1"/>
    </row>
    <row r="135" spans="3:4" x14ac:dyDescent="0.15">
      <c r="C135" s="1"/>
      <c r="D135" s="1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</sheetData>
  <mergeCells count="10">
    <mergeCell ref="K73:L73"/>
    <mergeCell ref="N69:O69"/>
    <mergeCell ref="N67:O67"/>
    <mergeCell ref="J69:K69"/>
    <mergeCell ref="J67:K67"/>
    <mergeCell ref="A5:B7"/>
    <mergeCell ref="P69:Q69"/>
    <mergeCell ref="M5:R5"/>
    <mergeCell ref="P67:Q67"/>
    <mergeCell ref="S5:V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6"/>
  <sheetViews>
    <sheetView view="pageBreakPreview" zoomScale="85" zoomScaleNormal="50" zoomScaleSheetLayoutView="85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C73" sqref="C7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8.25" style="271" bestFit="1" customWidth="1"/>
    <col min="26" max="26" width="13.625" style="252" customWidth="1"/>
    <col min="27" max="27" width="16.5" style="252" bestFit="1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135</v>
      </c>
      <c r="U1" s="4"/>
      <c r="Y1" s="307"/>
      <c r="AB1" s="79"/>
      <c r="AC1" s="227">
        <v>45231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4" t="s">
        <v>33</v>
      </c>
      <c r="Z5" s="600" t="s">
        <v>92</v>
      </c>
      <c r="AA5" s="601"/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602" t="s">
        <v>129</v>
      </c>
      <c r="AA6" s="603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2" t="s">
        <v>52</v>
      </c>
      <c r="Z7" s="301" t="s">
        <v>126</v>
      </c>
      <c r="AA7" s="300" t="s">
        <v>127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7"/>
      <c r="B8" s="88"/>
      <c r="C8" s="55"/>
      <c r="D8" s="45"/>
      <c r="E8" s="324"/>
      <c r="F8" s="56"/>
      <c r="G8" s="56"/>
      <c r="H8" s="57"/>
      <c r="I8" s="51"/>
      <c r="J8" s="68"/>
      <c r="K8" s="242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5"/>
      <c r="Y8" s="287"/>
      <c r="Z8" s="286"/>
      <c r="AA8" s="285"/>
      <c r="AB8" s="169"/>
      <c r="AC8" s="73">
        <v>149.46</v>
      </c>
      <c r="AD8" s="92"/>
      <c r="AE8" s="92"/>
    </row>
    <row r="9" spans="1:31" ht="27" customHeight="1" x14ac:dyDescent="0.25">
      <c r="A9" s="87"/>
      <c r="B9" s="88"/>
      <c r="C9" s="55"/>
      <c r="D9" s="45"/>
      <c r="E9" s="324"/>
      <c r="F9" s="56"/>
      <c r="G9" s="56"/>
      <c r="H9" s="57"/>
      <c r="I9" s="51"/>
      <c r="J9" s="86" t="s">
        <v>80</v>
      </c>
      <c r="K9" s="242">
        <v>-200</v>
      </c>
      <c r="L9" s="59"/>
      <c r="M9" s="60"/>
      <c r="N9" s="68"/>
      <c r="O9" s="56"/>
      <c r="P9" s="68" t="s">
        <v>78</v>
      </c>
      <c r="Q9" s="56">
        <v>3000</v>
      </c>
      <c r="R9" s="95"/>
      <c r="S9" s="64"/>
      <c r="T9" s="213"/>
      <c r="U9" s="213"/>
      <c r="V9" s="177"/>
      <c r="W9" s="182"/>
      <c r="X9" s="205"/>
      <c r="Y9" s="287"/>
      <c r="Z9" s="286"/>
      <c r="AA9" s="285"/>
      <c r="AB9" s="169"/>
      <c r="AC9" s="73"/>
      <c r="AD9" s="92"/>
      <c r="AE9" s="92"/>
    </row>
    <row r="10" spans="1:31" ht="27" customHeight="1" x14ac:dyDescent="0.25">
      <c r="A10" s="89">
        <v>2</v>
      </c>
      <c r="B10" s="18" t="s">
        <v>75</v>
      </c>
      <c r="C10" s="231">
        <v>-4.4330373230373234E-2</v>
      </c>
      <c r="D10" s="237">
        <v>-8.6999999999999994E-2</v>
      </c>
      <c r="E10" s="325">
        <v>1E-3</v>
      </c>
      <c r="F10" s="236">
        <v>400</v>
      </c>
      <c r="G10" s="236">
        <v>-28000</v>
      </c>
      <c r="H10" s="235">
        <v>-27600</v>
      </c>
      <c r="I10" s="52"/>
      <c r="J10" s="69" t="s">
        <v>77</v>
      </c>
      <c r="K10" s="238">
        <v>48400</v>
      </c>
      <c r="L10" s="63">
        <v>48200</v>
      </c>
      <c r="M10" s="70"/>
      <c r="N10" s="69"/>
      <c r="O10" s="53"/>
      <c r="P10" s="69" t="s">
        <v>77</v>
      </c>
      <c r="Q10" s="238">
        <v>-40400</v>
      </c>
      <c r="R10" s="239">
        <v>-37400</v>
      </c>
      <c r="S10" s="240">
        <v>-16800</v>
      </c>
      <c r="T10" s="214">
        <v>5455200</v>
      </c>
      <c r="U10" s="215">
        <v>4759800</v>
      </c>
      <c r="V10" s="216">
        <v>4759100</v>
      </c>
      <c r="W10" s="203">
        <v>-0.13100000000000001</v>
      </c>
      <c r="X10" s="203">
        <v>-0.308</v>
      </c>
      <c r="Y10" s="284">
        <v>2.4E-2</v>
      </c>
      <c r="Z10" s="289">
        <v>1.4999999999999999E-2</v>
      </c>
      <c r="AA10" s="288">
        <v>1.5000000000000568E-2</v>
      </c>
      <c r="AB10" s="173">
        <v>0.75800000000000001</v>
      </c>
      <c r="AC10" s="72">
        <v>149.83000000000001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324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294"/>
      <c r="Z11" s="291"/>
      <c r="AA11" s="290"/>
      <c r="AB11" s="169"/>
      <c r="AC11" s="73">
        <v>149.66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324"/>
      <c r="F12" s="56"/>
      <c r="G12" s="56"/>
      <c r="H12" s="57"/>
      <c r="I12" s="51"/>
      <c r="J12" s="68"/>
      <c r="K12" s="242"/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287"/>
      <c r="Z12" s="291"/>
      <c r="AA12" s="290"/>
      <c r="AB12" s="169"/>
      <c r="AC12" s="73"/>
      <c r="AD12" s="92"/>
      <c r="AE12" s="92"/>
    </row>
    <row r="13" spans="1:31" ht="27" customHeight="1" x14ac:dyDescent="0.25">
      <c r="A13" s="34">
        <v>3</v>
      </c>
      <c r="B13" s="18" t="s">
        <v>73</v>
      </c>
      <c r="C13" s="231">
        <v>-3.0802440935851359E-2</v>
      </c>
      <c r="D13" s="237">
        <v>-8.6999999999999994E-2</v>
      </c>
      <c r="E13" s="325">
        <v>1E-3</v>
      </c>
      <c r="F13" s="236">
        <v>200</v>
      </c>
      <c r="G13" s="236">
        <v>-16200</v>
      </c>
      <c r="H13" s="235">
        <v>-16000</v>
      </c>
      <c r="I13" s="52"/>
      <c r="J13" s="69" t="s">
        <v>77</v>
      </c>
      <c r="K13" s="238">
        <v>40400</v>
      </c>
      <c r="L13" s="241">
        <v>40400</v>
      </c>
      <c r="M13" s="70"/>
      <c r="N13" s="69"/>
      <c r="O13" s="238"/>
      <c r="P13" s="69" t="s">
        <v>77</v>
      </c>
      <c r="Q13" s="238">
        <v>-38000</v>
      </c>
      <c r="R13" s="239">
        <v>-38000</v>
      </c>
      <c r="S13" s="240">
        <v>-13600</v>
      </c>
      <c r="T13" s="214">
        <v>5441600</v>
      </c>
      <c r="U13" s="215">
        <v>4732000</v>
      </c>
      <c r="V13" s="216">
        <v>4731100</v>
      </c>
      <c r="W13" s="203">
        <v>-0.15</v>
      </c>
      <c r="X13" s="203">
        <v>-0.308</v>
      </c>
      <c r="Y13" s="284">
        <v>2.4E-2</v>
      </c>
      <c r="Z13" s="289">
        <v>1.4E-2</v>
      </c>
      <c r="AA13" s="288">
        <v>1.5000000000000568E-2</v>
      </c>
      <c r="AB13" s="173">
        <v>0.747</v>
      </c>
      <c r="AC13" s="72">
        <v>149.93</v>
      </c>
      <c r="AD13" s="92"/>
      <c r="AE13" s="92"/>
    </row>
    <row r="14" spans="1:31" ht="27" customHeight="1" x14ac:dyDescent="0.25">
      <c r="A14" s="32"/>
      <c r="B14" s="14"/>
      <c r="C14" s="55"/>
      <c r="D14" s="45"/>
      <c r="E14" s="324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287"/>
      <c r="Z14" s="291"/>
      <c r="AA14" s="290"/>
      <c r="AB14" s="169"/>
      <c r="AC14" s="73">
        <v>148.75</v>
      </c>
      <c r="AD14" s="92"/>
      <c r="AE14" s="92"/>
    </row>
    <row r="15" spans="1:31" ht="27" customHeight="1" x14ac:dyDescent="0.25">
      <c r="A15" s="32"/>
      <c r="B15" s="14"/>
      <c r="C15" s="55"/>
      <c r="D15" s="45"/>
      <c r="E15" s="324"/>
      <c r="F15" s="56"/>
      <c r="G15" s="56"/>
      <c r="H15" s="57"/>
      <c r="I15" s="51"/>
      <c r="J15" s="68" t="s">
        <v>80</v>
      </c>
      <c r="K15" s="242">
        <v>-100</v>
      </c>
      <c r="L15" s="59"/>
      <c r="M15" s="60"/>
      <c r="N15" s="68"/>
      <c r="O15" s="242"/>
      <c r="P15" s="68" t="s">
        <v>81</v>
      </c>
      <c r="Q15" s="242">
        <v>1000</v>
      </c>
      <c r="R15" s="95"/>
      <c r="S15" s="56"/>
      <c r="T15" s="213"/>
      <c r="U15" s="217"/>
      <c r="V15" s="177"/>
      <c r="W15" s="205"/>
      <c r="X15" s="205"/>
      <c r="Y15" s="287"/>
      <c r="Z15" s="291"/>
      <c r="AA15" s="290"/>
      <c r="AB15" s="169"/>
      <c r="AC15" s="73"/>
      <c r="AD15" s="92"/>
      <c r="AE15" s="92"/>
    </row>
    <row r="16" spans="1:31" ht="27" customHeight="1" x14ac:dyDescent="0.25">
      <c r="A16" s="34">
        <v>4</v>
      </c>
      <c r="B16" s="18" t="s">
        <v>70</v>
      </c>
      <c r="C16" s="231">
        <v>-2.0978837600252154E-2</v>
      </c>
      <c r="D16" s="237">
        <v>-8.6999999999999994E-2</v>
      </c>
      <c r="E16" s="325">
        <v>1E-3</v>
      </c>
      <c r="F16" s="236">
        <v>-100</v>
      </c>
      <c r="G16" s="236">
        <v>-64600</v>
      </c>
      <c r="H16" s="235">
        <v>-64700</v>
      </c>
      <c r="I16" s="52"/>
      <c r="J16" s="69" t="s">
        <v>77</v>
      </c>
      <c r="K16" s="238">
        <v>38000</v>
      </c>
      <c r="L16" s="241">
        <v>37900</v>
      </c>
      <c r="M16" s="70"/>
      <c r="N16" s="69"/>
      <c r="O16" s="238"/>
      <c r="P16" s="69" t="s">
        <v>77</v>
      </c>
      <c r="Q16" s="238">
        <v>-43600</v>
      </c>
      <c r="R16" s="239">
        <v>-42600</v>
      </c>
      <c r="S16" s="240">
        <v>-69400</v>
      </c>
      <c r="T16" s="214">
        <v>5372200</v>
      </c>
      <c r="U16" s="215">
        <v>4692900</v>
      </c>
      <c r="V16" s="216">
        <v>4692200</v>
      </c>
      <c r="W16" s="203">
        <v>-0.13100000000000001</v>
      </c>
      <c r="X16" s="203">
        <v>-0.30499999999999999</v>
      </c>
      <c r="Y16" s="284">
        <v>2.4E-2</v>
      </c>
      <c r="Z16" s="289">
        <v>0.02</v>
      </c>
      <c r="AA16" s="288">
        <v>1.0000000000005116E-2</v>
      </c>
      <c r="AB16" s="173">
        <v>0.80500000000000005</v>
      </c>
      <c r="AC16" s="72">
        <v>149.32</v>
      </c>
      <c r="AD16" s="92"/>
      <c r="AE16" s="92"/>
    </row>
    <row r="17" spans="1:31" ht="27" customHeight="1" x14ac:dyDescent="0.25">
      <c r="A17" s="32"/>
      <c r="B17" s="14"/>
      <c r="C17" s="55"/>
      <c r="D17" s="45"/>
      <c r="E17" s="324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294"/>
      <c r="Z17" s="286"/>
      <c r="AA17" s="285"/>
      <c r="AB17" s="169"/>
      <c r="AC17" s="71">
        <v>148.27000000000001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324"/>
      <c r="F18" s="56"/>
      <c r="G18" s="56"/>
      <c r="H18" s="57"/>
      <c r="I18" s="51"/>
      <c r="J18" s="68" t="s">
        <v>80</v>
      </c>
      <c r="K18" s="242">
        <v>-100</v>
      </c>
      <c r="L18" s="59"/>
      <c r="M18" s="60"/>
      <c r="N18" s="68"/>
      <c r="O18" s="242"/>
      <c r="P18" s="68" t="s">
        <v>78</v>
      </c>
      <c r="Q18" s="242">
        <v>18900</v>
      </c>
      <c r="R18" s="95"/>
      <c r="S18" s="64"/>
      <c r="T18" s="213"/>
      <c r="U18" s="217"/>
      <c r="V18" s="177"/>
      <c r="W18" s="205"/>
      <c r="X18" s="205"/>
      <c r="Y18" s="287"/>
      <c r="Z18" s="286"/>
      <c r="AA18" s="285"/>
      <c r="AB18" s="169"/>
      <c r="AC18" s="73"/>
      <c r="AD18" s="92"/>
      <c r="AE18" s="92"/>
    </row>
    <row r="19" spans="1:31" ht="27" customHeight="1" x14ac:dyDescent="0.25">
      <c r="A19" s="34">
        <v>5</v>
      </c>
      <c r="B19" s="18" t="s">
        <v>71</v>
      </c>
      <c r="C19" s="231">
        <v>-1.4768167460193209E-2</v>
      </c>
      <c r="D19" s="237">
        <v>-8.6999999999999994E-2</v>
      </c>
      <c r="E19" s="325">
        <v>1E-3</v>
      </c>
      <c r="F19" s="236">
        <v>-200</v>
      </c>
      <c r="G19" s="236">
        <v>-700</v>
      </c>
      <c r="H19" s="235">
        <v>-900</v>
      </c>
      <c r="I19" s="52"/>
      <c r="J19" s="69" t="s">
        <v>77</v>
      </c>
      <c r="K19" s="238">
        <v>43600</v>
      </c>
      <c r="L19" s="241">
        <v>43500</v>
      </c>
      <c r="M19" s="70"/>
      <c r="N19" s="69"/>
      <c r="O19" s="238"/>
      <c r="P19" s="69" t="s">
        <v>77</v>
      </c>
      <c r="Q19" s="238">
        <v>-41900</v>
      </c>
      <c r="R19" s="239">
        <v>-23000</v>
      </c>
      <c r="S19" s="240">
        <v>19600</v>
      </c>
      <c r="T19" s="214">
        <v>5391800</v>
      </c>
      <c r="U19" s="215">
        <v>4708700</v>
      </c>
      <c r="V19" s="216">
        <v>4708500</v>
      </c>
      <c r="W19" s="206">
        <v>-0.11899999999999999</v>
      </c>
      <c r="X19" s="206">
        <v>-0.30499999999999999</v>
      </c>
      <c r="Y19" s="295">
        <v>2.4E-2</v>
      </c>
      <c r="Z19" s="283">
        <v>1.7000000000000001E-2</v>
      </c>
      <c r="AA19" s="282">
        <v>7.4999999999931788E-3</v>
      </c>
      <c r="AB19" s="173">
        <v>0.8</v>
      </c>
      <c r="AC19" s="72">
        <v>149.09</v>
      </c>
      <c r="AD19" s="92"/>
      <c r="AE19" s="92"/>
    </row>
    <row r="20" spans="1:31" ht="27" customHeight="1" x14ac:dyDescent="0.25">
      <c r="A20" s="36"/>
      <c r="B20" s="14"/>
      <c r="C20" s="55"/>
      <c r="D20" s="45"/>
      <c r="E20" s="324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294"/>
      <c r="Z20" s="296"/>
      <c r="AA20" s="297"/>
      <c r="AB20" s="172"/>
      <c r="AC20" s="71">
        <v>148.36000000000001</v>
      </c>
      <c r="AD20" s="92"/>
      <c r="AE20" s="92"/>
    </row>
    <row r="21" spans="1:31" s="93" customFormat="1" ht="27" customHeight="1" x14ac:dyDescent="0.25">
      <c r="A21" s="32"/>
      <c r="B21" s="14"/>
      <c r="C21" s="55"/>
      <c r="D21" s="45"/>
      <c r="E21" s="324"/>
      <c r="F21" s="56"/>
      <c r="G21" s="56"/>
      <c r="H21" s="57"/>
      <c r="I21" s="51"/>
      <c r="J21" s="68" t="s">
        <v>80</v>
      </c>
      <c r="K21" s="242">
        <v>-600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287"/>
      <c r="Z21" s="286"/>
      <c r="AA21" s="285"/>
      <c r="AB21" s="169"/>
      <c r="AC21" s="73"/>
    </row>
    <row r="22" spans="1:31" s="93" customFormat="1" ht="27" customHeight="1" x14ac:dyDescent="0.25">
      <c r="A22" s="34">
        <v>6</v>
      </c>
      <c r="B22" s="18" t="s">
        <v>72</v>
      </c>
      <c r="C22" s="231">
        <v>-1.6287566916854377E-2</v>
      </c>
      <c r="D22" s="237">
        <v>-8.6999999999999994E-2</v>
      </c>
      <c r="E22" s="325">
        <v>-3.0000000000000001E-3</v>
      </c>
      <c r="F22" s="236">
        <v>0</v>
      </c>
      <c r="G22" s="236">
        <v>-12300</v>
      </c>
      <c r="H22" s="235">
        <v>-12300</v>
      </c>
      <c r="I22" s="52"/>
      <c r="J22" s="69" t="s">
        <v>77</v>
      </c>
      <c r="K22" s="238">
        <v>41900</v>
      </c>
      <c r="L22" s="241">
        <v>41300</v>
      </c>
      <c r="M22" s="70"/>
      <c r="N22" s="69"/>
      <c r="O22" s="238"/>
      <c r="P22" s="69" t="s">
        <v>77</v>
      </c>
      <c r="Q22" s="238">
        <v>-40100</v>
      </c>
      <c r="R22" s="239">
        <v>-40100</v>
      </c>
      <c r="S22" s="240">
        <v>-11100</v>
      </c>
      <c r="T22" s="214">
        <v>5380700</v>
      </c>
      <c r="U22" s="215">
        <v>4714600</v>
      </c>
      <c r="V22" s="216">
        <v>4714600</v>
      </c>
      <c r="W22" s="203">
        <v>-0.10299999999999999</v>
      </c>
      <c r="X22" s="203">
        <v>-0.28999999999999998</v>
      </c>
      <c r="Y22" s="284">
        <v>2.4E-2</v>
      </c>
      <c r="Z22" s="289">
        <v>1.4999999999999999E-2</v>
      </c>
      <c r="AA22" s="282">
        <v>1.7499999999998295E-2</v>
      </c>
      <c r="AB22" s="173">
        <v>0.79800000000000004</v>
      </c>
      <c r="AC22" s="91">
        <v>148.97999999999999</v>
      </c>
    </row>
    <row r="23" spans="1:31" ht="27" customHeight="1" x14ac:dyDescent="0.25">
      <c r="A23" s="32"/>
      <c r="B23" s="14"/>
      <c r="C23" s="55"/>
      <c r="D23" s="45"/>
      <c r="E23" s="324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294"/>
      <c r="Z23" s="293"/>
      <c r="AA23" s="292"/>
      <c r="AB23" s="172"/>
      <c r="AC23" s="71">
        <v>148.16999999999999</v>
      </c>
      <c r="AD23" s="92"/>
      <c r="AE23" s="92"/>
    </row>
    <row r="24" spans="1:31" ht="27" customHeight="1" x14ac:dyDescent="0.25">
      <c r="A24" s="32"/>
      <c r="B24" s="14"/>
      <c r="C24" s="55"/>
      <c r="D24" s="45"/>
      <c r="E24" s="324"/>
      <c r="F24" s="56"/>
      <c r="G24" s="56"/>
      <c r="H24" s="57"/>
      <c r="I24" s="51"/>
      <c r="J24" s="68" t="s">
        <v>80</v>
      </c>
      <c r="K24" s="242">
        <v>-100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7"/>
      <c r="W24" s="205"/>
      <c r="X24" s="205"/>
      <c r="Y24" s="287"/>
      <c r="Z24" s="291"/>
      <c r="AA24" s="290"/>
      <c r="AB24" s="169"/>
      <c r="AC24" s="73"/>
      <c r="AD24" s="92"/>
      <c r="AE24" s="92"/>
    </row>
    <row r="25" spans="1:31" ht="27" customHeight="1" x14ac:dyDescent="0.25">
      <c r="A25" s="34">
        <v>10</v>
      </c>
      <c r="B25" s="18" t="s">
        <v>73</v>
      </c>
      <c r="C25" s="231">
        <v>-3.0003043892936128E-2</v>
      </c>
      <c r="D25" s="237">
        <v>-8.6999999999999994E-2</v>
      </c>
      <c r="E25" s="325">
        <v>1E-3</v>
      </c>
      <c r="F25" s="236">
        <v>200</v>
      </c>
      <c r="G25" s="236">
        <v>-5600</v>
      </c>
      <c r="H25" s="235">
        <v>-5400</v>
      </c>
      <c r="I25" s="52"/>
      <c r="J25" s="69" t="s">
        <v>77</v>
      </c>
      <c r="K25" s="238">
        <v>40100</v>
      </c>
      <c r="L25" s="241">
        <v>40000</v>
      </c>
      <c r="M25" s="70"/>
      <c r="N25" s="69" t="s">
        <v>79</v>
      </c>
      <c r="O25" s="238">
        <v>10000</v>
      </c>
      <c r="P25" s="69" t="s">
        <v>77</v>
      </c>
      <c r="Q25" s="238">
        <v>-43200</v>
      </c>
      <c r="R25" s="239">
        <v>-33200</v>
      </c>
      <c r="S25" s="240">
        <v>1400</v>
      </c>
      <c r="T25" s="214">
        <v>5382100</v>
      </c>
      <c r="U25" s="215">
        <v>4722500</v>
      </c>
      <c r="V25" s="216">
        <v>4722400</v>
      </c>
      <c r="W25" s="203">
        <v>-0.107</v>
      </c>
      <c r="X25" s="203">
        <v>-0.20799999999999999</v>
      </c>
      <c r="Y25" s="284">
        <v>2.4E-2</v>
      </c>
      <c r="Z25" s="289">
        <v>0.01</v>
      </c>
      <c r="AA25" s="282">
        <v>2.4999999999977263E-3</v>
      </c>
      <c r="AB25" s="173">
        <v>0.77100000000000002</v>
      </c>
      <c r="AC25" s="72">
        <v>149.07</v>
      </c>
      <c r="AD25" s="92"/>
      <c r="AE25" s="92"/>
    </row>
    <row r="26" spans="1:31" ht="27" customHeight="1" x14ac:dyDescent="0.25">
      <c r="A26" s="32"/>
      <c r="B26" s="14"/>
      <c r="C26" s="55"/>
      <c r="D26" s="45"/>
      <c r="E26" s="324"/>
      <c r="F26" s="56"/>
      <c r="G26" s="56"/>
      <c r="H26" s="57"/>
      <c r="I26" s="51"/>
      <c r="J26" s="68" t="s">
        <v>79</v>
      </c>
      <c r="K26" s="242">
        <v>-8500</v>
      </c>
      <c r="L26" s="59"/>
      <c r="M26" s="60"/>
      <c r="N26" s="68"/>
      <c r="O26" s="242"/>
      <c r="P26" s="68"/>
      <c r="Q26" s="242"/>
      <c r="R26" s="95"/>
      <c r="S26" s="66"/>
      <c r="T26" s="220"/>
      <c r="U26" s="221"/>
      <c r="V26" s="178"/>
      <c r="W26" s="204"/>
      <c r="X26" s="204"/>
      <c r="Y26" s="294"/>
      <c r="Z26" s="291"/>
      <c r="AA26" s="290"/>
      <c r="AB26" s="169"/>
      <c r="AC26" s="71">
        <v>148.43</v>
      </c>
      <c r="AD26" s="92"/>
      <c r="AE26" s="92"/>
    </row>
    <row r="27" spans="1:31" s="93" customFormat="1" ht="27" customHeight="1" x14ac:dyDescent="0.25">
      <c r="A27" s="32"/>
      <c r="B27" s="14"/>
      <c r="C27" s="55"/>
      <c r="D27" s="45"/>
      <c r="E27" s="324"/>
      <c r="F27" s="56"/>
      <c r="G27" s="56"/>
      <c r="H27" s="57"/>
      <c r="I27" s="51"/>
      <c r="J27" s="68" t="s">
        <v>80</v>
      </c>
      <c r="K27" s="242">
        <v>-500</v>
      </c>
      <c r="L27" s="59"/>
      <c r="M27" s="60"/>
      <c r="N27" s="68"/>
      <c r="O27" s="242"/>
      <c r="P27" s="68" t="s">
        <v>78</v>
      </c>
      <c r="Q27" s="242">
        <v>14100</v>
      </c>
      <c r="R27" s="95"/>
      <c r="S27" s="64"/>
      <c r="T27" s="220"/>
      <c r="U27" s="222"/>
      <c r="V27" s="177"/>
      <c r="W27" s="205"/>
      <c r="X27" s="205"/>
      <c r="Y27" s="287"/>
      <c r="Z27" s="291"/>
      <c r="AA27" s="290"/>
      <c r="AB27" s="169"/>
      <c r="AC27" s="73"/>
    </row>
    <row r="28" spans="1:31" s="93" customFormat="1" ht="27" customHeight="1" x14ac:dyDescent="0.25">
      <c r="A28" s="34">
        <v>11</v>
      </c>
      <c r="B28" s="18" t="s">
        <v>70</v>
      </c>
      <c r="C28" s="231">
        <v>-3.2865307142788465E-2</v>
      </c>
      <c r="D28" s="237">
        <v>-8.6999999999999994E-2</v>
      </c>
      <c r="E28" s="325">
        <v>1E-3</v>
      </c>
      <c r="F28" s="236">
        <v>500</v>
      </c>
      <c r="G28" s="236">
        <v>-3700</v>
      </c>
      <c r="H28" s="235">
        <v>-3200</v>
      </c>
      <c r="I28" s="52"/>
      <c r="J28" s="69" t="s">
        <v>77</v>
      </c>
      <c r="K28" s="238">
        <v>43200</v>
      </c>
      <c r="L28" s="241">
        <v>34200</v>
      </c>
      <c r="M28" s="70"/>
      <c r="N28" s="69" t="s">
        <v>79</v>
      </c>
      <c r="O28" s="238">
        <v>6400</v>
      </c>
      <c r="P28" s="69" t="s">
        <v>77</v>
      </c>
      <c r="Q28" s="238">
        <v>-42600</v>
      </c>
      <c r="R28" s="239">
        <v>-22100</v>
      </c>
      <c r="S28" s="240">
        <v>8900</v>
      </c>
      <c r="T28" s="214">
        <v>5391000</v>
      </c>
      <c r="U28" s="215">
        <v>4709400</v>
      </c>
      <c r="V28" s="216">
        <v>4709400</v>
      </c>
      <c r="W28" s="203">
        <v>-0.109</v>
      </c>
      <c r="X28" s="203">
        <v>-0.20799999999999999</v>
      </c>
      <c r="Y28" s="284">
        <v>2.4E-2</v>
      </c>
      <c r="Z28" s="289">
        <v>0.01</v>
      </c>
      <c r="AA28" s="282">
        <v>7.4999999999931788E-3</v>
      </c>
      <c r="AB28" s="173">
        <v>0.77100000000000002</v>
      </c>
      <c r="AC28" s="72">
        <v>148.97</v>
      </c>
    </row>
    <row r="29" spans="1:31" s="93" customFormat="1" ht="27" customHeight="1" x14ac:dyDescent="0.25">
      <c r="A29" s="32"/>
      <c r="B29" s="14"/>
      <c r="C29" s="55"/>
      <c r="D29" s="45"/>
      <c r="E29" s="324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294"/>
      <c r="Z29" s="293"/>
      <c r="AA29" s="292"/>
      <c r="AB29" s="172"/>
      <c r="AC29" s="71">
        <v>148.96</v>
      </c>
    </row>
    <row r="30" spans="1:31" ht="27" customHeight="1" x14ac:dyDescent="0.25">
      <c r="A30" s="32"/>
      <c r="B30" s="14"/>
      <c r="C30" s="55"/>
      <c r="D30" s="45"/>
      <c r="E30" s="324"/>
      <c r="F30" s="56"/>
      <c r="G30" s="56"/>
      <c r="H30" s="57"/>
      <c r="I30" s="51"/>
      <c r="J30" s="68" t="s">
        <v>80</v>
      </c>
      <c r="K30" s="242">
        <v>-100</v>
      </c>
      <c r="L30" s="59"/>
      <c r="M30" s="60"/>
      <c r="N30" s="68"/>
      <c r="O30" s="242"/>
      <c r="P30" s="68" t="s">
        <v>81</v>
      </c>
      <c r="Q30" s="242">
        <v>1000</v>
      </c>
      <c r="R30" s="95"/>
      <c r="S30" s="56"/>
      <c r="T30" s="213"/>
      <c r="U30" s="217"/>
      <c r="V30" s="177"/>
      <c r="W30" s="205"/>
      <c r="X30" s="205"/>
      <c r="Y30" s="287"/>
      <c r="Z30" s="291"/>
      <c r="AA30" s="290"/>
      <c r="AB30" s="169"/>
      <c r="AC30" s="73"/>
      <c r="AD30" s="92"/>
      <c r="AE30" s="92"/>
    </row>
    <row r="31" spans="1:31" ht="27" customHeight="1" x14ac:dyDescent="0.25">
      <c r="A31" s="34">
        <v>12</v>
      </c>
      <c r="B31" s="18" t="s">
        <v>71</v>
      </c>
      <c r="C31" s="231">
        <v>-2.9001219593532343E-2</v>
      </c>
      <c r="D31" s="237">
        <v>-8.6999999999999994E-2</v>
      </c>
      <c r="E31" s="325">
        <v>1E-3</v>
      </c>
      <c r="F31" s="236">
        <v>-900</v>
      </c>
      <c r="G31" s="236">
        <v>-17600</v>
      </c>
      <c r="H31" s="235">
        <v>-18500</v>
      </c>
      <c r="I31" s="52"/>
      <c r="J31" s="69" t="s">
        <v>77</v>
      </c>
      <c r="K31" s="238">
        <v>42600</v>
      </c>
      <c r="L31" s="241">
        <v>42500</v>
      </c>
      <c r="M31" s="70"/>
      <c r="N31" s="69"/>
      <c r="O31" s="238"/>
      <c r="P31" s="69" t="s">
        <v>77</v>
      </c>
      <c r="Q31" s="238">
        <v>-43800</v>
      </c>
      <c r="R31" s="239">
        <v>-42800</v>
      </c>
      <c r="S31" s="240">
        <v>-18800</v>
      </c>
      <c r="T31" s="214">
        <v>5372200</v>
      </c>
      <c r="U31" s="215">
        <v>4698100</v>
      </c>
      <c r="V31" s="216">
        <v>4698100</v>
      </c>
      <c r="W31" s="203">
        <v>-0.14599999999999999</v>
      </c>
      <c r="X31" s="203">
        <v>-0.20799999999999999</v>
      </c>
      <c r="Y31" s="284">
        <v>2.4E-2</v>
      </c>
      <c r="Z31" s="289">
        <v>1.2E-2</v>
      </c>
      <c r="AA31" s="282">
        <v>1.7499999999998295E-2</v>
      </c>
      <c r="AB31" s="173">
        <v>0.751</v>
      </c>
      <c r="AC31" s="72">
        <v>149.27000000000001</v>
      </c>
      <c r="AD31" s="92"/>
      <c r="AE31" s="92"/>
    </row>
    <row r="32" spans="1:31" s="93" customFormat="1" ht="27" customHeight="1" x14ac:dyDescent="0.25">
      <c r="A32" s="32"/>
      <c r="B32" s="14"/>
      <c r="C32" s="55"/>
      <c r="D32" s="45"/>
      <c r="E32" s="324"/>
      <c r="F32" s="56"/>
      <c r="G32" s="56"/>
      <c r="H32" s="57"/>
      <c r="I32" s="51"/>
      <c r="J32" s="68" t="s">
        <v>80</v>
      </c>
      <c r="K32" s="242">
        <v>-200</v>
      </c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294"/>
      <c r="Z32" s="296"/>
      <c r="AA32" s="297"/>
      <c r="AB32" s="172"/>
      <c r="AC32" s="71">
        <v>149.58000000000001</v>
      </c>
    </row>
    <row r="33" spans="1:31" s="93" customFormat="1" ht="27" customHeight="1" x14ac:dyDescent="0.25">
      <c r="A33" s="32"/>
      <c r="B33" s="14"/>
      <c r="C33" s="55"/>
      <c r="D33" s="45"/>
      <c r="E33" s="324"/>
      <c r="F33" s="56"/>
      <c r="G33" s="56"/>
      <c r="H33" s="57"/>
      <c r="I33" s="51"/>
      <c r="J33" s="68" t="s">
        <v>82</v>
      </c>
      <c r="K33" s="242">
        <v>-1200</v>
      </c>
      <c r="L33" s="59"/>
      <c r="M33" s="60"/>
      <c r="N33" s="68"/>
      <c r="O33" s="242"/>
      <c r="P33" s="68" t="s">
        <v>100</v>
      </c>
      <c r="Q33" s="242">
        <v>700</v>
      </c>
      <c r="R33" s="95"/>
      <c r="S33" s="56"/>
      <c r="T33" s="213"/>
      <c r="U33" s="217"/>
      <c r="V33" s="177"/>
      <c r="W33" s="205"/>
      <c r="X33" s="205"/>
      <c r="Y33" s="287"/>
      <c r="Z33" s="286"/>
      <c r="AA33" s="285"/>
      <c r="AB33" s="169"/>
      <c r="AC33" s="73"/>
    </row>
    <row r="34" spans="1:31" s="93" customFormat="1" ht="27" customHeight="1" x14ac:dyDescent="0.25">
      <c r="A34" s="34">
        <v>13</v>
      </c>
      <c r="B34" s="18" t="s">
        <v>72</v>
      </c>
      <c r="C34" s="231">
        <v>-1.8526607284409018E-2</v>
      </c>
      <c r="D34" s="237">
        <v>-8.6999999999999994E-2</v>
      </c>
      <c r="E34" s="325">
        <v>1E-3</v>
      </c>
      <c r="F34" s="236">
        <v>400</v>
      </c>
      <c r="G34" s="236">
        <v>76200</v>
      </c>
      <c r="H34" s="235">
        <v>76600</v>
      </c>
      <c r="I34" s="52"/>
      <c r="J34" s="69" t="s">
        <v>77</v>
      </c>
      <c r="K34" s="238">
        <v>43800</v>
      </c>
      <c r="L34" s="241">
        <v>42400</v>
      </c>
      <c r="M34" s="70"/>
      <c r="N34" s="69"/>
      <c r="O34" s="238"/>
      <c r="P34" s="69" t="s">
        <v>77</v>
      </c>
      <c r="Q34" s="238">
        <v>-37200</v>
      </c>
      <c r="R34" s="239">
        <v>-36500</v>
      </c>
      <c r="S34" s="240">
        <v>82500</v>
      </c>
      <c r="T34" s="214">
        <v>5454700</v>
      </c>
      <c r="U34" s="215">
        <v>4751000</v>
      </c>
      <c r="V34" s="216">
        <v>4751000</v>
      </c>
      <c r="W34" s="203">
        <v>-0.122</v>
      </c>
      <c r="X34" s="203">
        <v>-0.215</v>
      </c>
      <c r="Y34" s="284">
        <v>2.4E-2</v>
      </c>
      <c r="Z34" s="283">
        <v>0.01</v>
      </c>
      <c r="AA34" s="282">
        <v>0</v>
      </c>
      <c r="AB34" s="173">
        <v>0.76</v>
      </c>
      <c r="AC34" s="72">
        <v>149.84</v>
      </c>
    </row>
    <row r="35" spans="1:31" s="93" customFormat="1" ht="27" customHeight="1" x14ac:dyDescent="0.25">
      <c r="A35" s="32"/>
      <c r="B35" s="85"/>
      <c r="C35" s="55"/>
      <c r="D35" s="45"/>
      <c r="E35" s="324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294"/>
      <c r="Z35" s="296"/>
      <c r="AA35" s="297"/>
      <c r="AB35" s="172"/>
      <c r="AC35" s="71">
        <v>149.38</v>
      </c>
    </row>
    <row r="36" spans="1:31" s="93" customFormat="1" ht="27" customHeight="1" x14ac:dyDescent="0.25">
      <c r="A36" s="32"/>
      <c r="B36" s="88"/>
      <c r="C36" s="55"/>
      <c r="D36" s="45"/>
      <c r="E36" s="324"/>
      <c r="F36" s="56"/>
      <c r="G36" s="56"/>
      <c r="H36" s="57"/>
      <c r="I36" s="51"/>
      <c r="J36" s="68" t="s">
        <v>80</v>
      </c>
      <c r="K36" s="242">
        <v>-100</v>
      </c>
      <c r="L36" s="59"/>
      <c r="M36" s="60"/>
      <c r="N36" s="68"/>
      <c r="O36" s="242"/>
      <c r="P36" s="68"/>
      <c r="Q36" s="242"/>
      <c r="R36" s="95"/>
      <c r="S36" s="56"/>
      <c r="T36" s="213"/>
      <c r="U36" s="217"/>
      <c r="V36" s="177"/>
      <c r="W36" s="205"/>
      <c r="X36" s="205"/>
      <c r="Y36" s="287"/>
      <c r="Z36" s="286"/>
      <c r="AA36" s="285"/>
      <c r="AB36" s="169"/>
      <c r="AC36" s="73"/>
    </row>
    <row r="37" spans="1:31" s="93" customFormat="1" ht="27" customHeight="1" x14ac:dyDescent="0.25">
      <c r="A37" s="34">
        <v>16</v>
      </c>
      <c r="B37" s="326" t="s">
        <v>75</v>
      </c>
      <c r="C37" s="231">
        <v>-2.8403397279800433E-2</v>
      </c>
      <c r="D37" s="237">
        <v>-8.6999999999999994E-2</v>
      </c>
      <c r="E37" s="325">
        <v>1E-3</v>
      </c>
      <c r="F37" s="236">
        <v>800</v>
      </c>
      <c r="G37" s="236">
        <v>-800</v>
      </c>
      <c r="H37" s="235">
        <v>0</v>
      </c>
      <c r="I37" s="52"/>
      <c r="J37" s="69" t="s">
        <v>77</v>
      </c>
      <c r="K37" s="238">
        <v>37200</v>
      </c>
      <c r="L37" s="241">
        <v>37100</v>
      </c>
      <c r="M37" s="70"/>
      <c r="N37" s="69"/>
      <c r="O37" s="238"/>
      <c r="P37" s="69" t="s">
        <v>77</v>
      </c>
      <c r="Q37" s="238">
        <v>-35700</v>
      </c>
      <c r="R37" s="239">
        <v>-35700</v>
      </c>
      <c r="S37" s="240">
        <v>1400</v>
      </c>
      <c r="T37" s="214">
        <v>5456100</v>
      </c>
      <c r="U37" s="215">
        <v>4755100</v>
      </c>
      <c r="V37" s="216">
        <v>3052700</v>
      </c>
      <c r="W37" s="203">
        <v>-0.11899999999999999</v>
      </c>
      <c r="X37" s="203">
        <v>-0.215</v>
      </c>
      <c r="Y37" s="284">
        <v>2.4E-2</v>
      </c>
      <c r="Z37" s="283">
        <v>7.0000000000000001E-3</v>
      </c>
      <c r="AA37" s="282">
        <v>0</v>
      </c>
      <c r="AB37" s="173">
        <v>0.751</v>
      </c>
      <c r="AC37" s="72">
        <v>149.62</v>
      </c>
    </row>
    <row r="38" spans="1:31" ht="27" customHeight="1" x14ac:dyDescent="0.25">
      <c r="A38" s="32"/>
      <c r="B38" s="88"/>
      <c r="C38" s="55"/>
      <c r="D38" s="45"/>
      <c r="E38" s="324"/>
      <c r="F38" s="56"/>
      <c r="G38" s="56"/>
      <c r="H38" s="57"/>
      <c r="I38" s="51"/>
      <c r="J38" s="68"/>
      <c r="K38" s="242"/>
      <c r="L38" s="59"/>
      <c r="M38" s="60"/>
      <c r="N38" s="68"/>
      <c r="O38" s="242"/>
      <c r="P38" s="68" t="s">
        <v>78</v>
      </c>
      <c r="Q38" s="242">
        <v>16600</v>
      </c>
      <c r="R38" s="95"/>
      <c r="S38" s="67"/>
      <c r="T38" s="223"/>
      <c r="U38" s="217"/>
      <c r="V38" s="177"/>
      <c r="W38" s="205"/>
      <c r="X38" s="205"/>
      <c r="Y38" s="287"/>
      <c r="Z38" s="286"/>
      <c r="AA38" s="285"/>
      <c r="AB38" s="169"/>
      <c r="AC38" s="73">
        <v>149.47999999999999</v>
      </c>
      <c r="AD38" s="92"/>
      <c r="AE38" s="92"/>
    </row>
    <row r="39" spans="1:31" ht="27" customHeight="1" x14ac:dyDescent="0.25">
      <c r="A39" s="32"/>
      <c r="B39" s="88"/>
      <c r="C39" s="55"/>
      <c r="D39" s="45"/>
      <c r="E39" s="324"/>
      <c r="F39" s="56"/>
      <c r="G39" s="56"/>
      <c r="H39" s="57"/>
      <c r="I39" s="51"/>
      <c r="J39" s="68"/>
      <c r="K39" s="242"/>
      <c r="L39" s="59"/>
      <c r="M39" s="60"/>
      <c r="N39" s="68"/>
      <c r="O39" s="242"/>
      <c r="P39" s="68" t="s">
        <v>80</v>
      </c>
      <c r="Q39" s="242">
        <v>4000</v>
      </c>
      <c r="R39" s="95"/>
      <c r="S39" s="67"/>
      <c r="T39" s="223"/>
      <c r="U39" s="217"/>
      <c r="V39" s="161"/>
      <c r="W39" s="205"/>
      <c r="X39" s="205"/>
      <c r="Y39" s="287"/>
      <c r="Z39" s="286"/>
      <c r="AA39" s="285"/>
      <c r="AB39" s="169"/>
      <c r="AC39" s="73"/>
      <c r="AD39" s="92"/>
      <c r="AE39" s="92"/>
    </row>
    <row r="40" spans="1:31" ht="27" customHeight="1" x14ac:dyDescent="0.25">
      <c r="A40" s="34">
        <v>17</v>
      </c>
      <c r="B40" s="18" t="s">
        <v>73</v>
      </c>
      <c r="C40" s="231">
        <v>-1.5340224828417633E-2</v>
      </c>
      <c r="D40" s="237">
        <v>-8.6999999999999994E-2</v>
      </c>
      <c r="E40" s="325">
        <v>1E-3</v>
      </c>
      <c r="F40" s="236">
        <v>100</v>
      </c>
      <c r="G40" s="236">
        <v>800</v>
      </c>
      <c r="H40" s="235">
        <v>900</v>
      </c>
      <c r="I40" s="52"/>
      <c r="J40" s="69" t="s">
        <v>77</v>
      </c>
      <c r="K40" s="238">
        <v>35700</v>
      </c>
      <c r="L40" s="241">
        <v>35700</v>
      </c>
      <c r="M40" s="70"/>
      <c r="N40" s="69"/>
      <c r="O40" s="238"/>
      <c r="P40" s="69" t="s">
        <v>77</v>
      </c>
      <c r="Q40" s="238">
        <v>-35000</v>
      </c>
      <c r="R40" s="239">
        <v>-14400</v>
      </c>
      <c r="S40" s="240">
        <v>22200</v>
      </c>
      <c r="T40" s="214">
        <v>5478300</v>
      </c>
      <c r="U40" s="215">
        <v>4768400</v>
      </c>
      <c r="V40" s="216">
        <v>4690600</v>
      </c>
      <c r="W40" s="203">
        <v>-0.107</v>
      </c>
      <c r="X40" s="203">
        <v>-0.215</v>
      </c>
      <c r="Y40" s="284">
        <v>2.4E-2</v>
      </c>
      <c r="Z40" s="289">
        <v>1.2999999999999999E-2</v>
      </c>
      <c r="AA40" s="288">
        <v>1.2500000000002842E-2</v>
      </c>
      <c r="AB40" s="173">
        <v>0.78100000000000003</v>
      </c>
      <c r="AC40" s="72">
        <v>149.66</v>
      </c>
      <c r="AD40" s="94"/>
      <c r="AE40" s="92"/>
    </row>
    <row r="41" spans="1:31" ht="27" customHeight="1" x14ac:dyDescent="0.25">
      <c r="A41" s="32"/>
      <c r="B41" s="36"/>
      <c r="C41" s="55"/>
      <c r="D41" s="45"/>
      <c r="E41" s="324"/>
      <c r="F41" s="56"/>
      <c r="G41" s="56"/>
      <c r="H41" s="57"/>
      <c r="I41" s="51"/>
      <c r="J41" s="68" t="s">
        <v>80</v>
      </c>
      <c r="K41" s="242">
        <v>-100</v>
      </c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287"/>
      <c r="Z41" s="286"/>
      <c r="AA41" s="285"/>
      <c r="AB41" s="205"/>
      <c r="AC41" s="73">
        <v>149.49</v>
      </c>
      <c r="AD41" s="92"/>
      <c r="AE41" s="92"/>
    </row>
    <row r="42" spans="1:31" ht="27" customHeight="1" x14ac:dyDescent="0.25">
      <c r="A42" s="32"/>
      <c r="B42" s="32"/>
      <c r="C42" s="55"/>
      <c r="D42" s="45"/>
      <c r="E42" s="324"/>
      <c r="F42" s="56"/>
      <c r="G42" s="56"/>
      <c r="H42" s="57"/>
      <c r="I42" s="51"/>
      <c r="J42" s="68" t="s">
        <v>82</v>
      </c>
      <c r="K42" s="242">
        <v>-300</v>
      </c>
      <c r="L42" s="59"/>
      <c r="M42" s="60"/>
      <c r="N42" s="68"/>
      <c r="O42" s="242"/>
      <c r="P42" s="68" t="s">
        <v>81</v>
      </c>
      <c r="Q42" s="242">
        <v>1000</v>
      </c>
      <c r="R42" s="95"/>
      <c r="S42" s="67"/>
      <c r="T42" s="223"/>
      <c r="U42" s="217"/>
      <c r="V42" s="161"/>
      <c r="W42" s="205"/>
      <c r="X42" s="205"/>
      <c r="Y42" s="287"/>
      <c r="Z42" s="286"/>
      <c r="AA42" s="285"/>
      <c r="AB42" s="169"/>
      <c r="AC42" s="73"/>
      <c r="AD42" s="92"/>
      <c r="AE42" s="92"/>
    </row>
    <row r="43" spans="1:31" ht="27" customHeight="1" x14ac:dyDescent="0.25">
      <c r="A43" s="34">
        <v>18</v>
      </c>
      <c r="B43" s="18" t="s">
        <v>70</v>
      </c>
      <c r="C43" s="231">
        <v>-1.0946123168542468E-2</v>
      </c>
      <c r="D43" s="237">
        <v>-0.08</v>
      </c>
      <c r="E43" s="325">
        <v>1E-3</v>
      </c>
      <c r="F43" s="236">
        <v>-400</v>
      </c>
      <c r="G43" s="236">
        <v>-11800</v>
      </c>
      <c r="H43" s="235">
        <v>-12200</v>
      </c>
      <c r="I43" s="52"/>
      <c r="J43" s="69" t="s">
        <v>77</v>
      </c>
      <c r="K43" s="238">
        <v>35000</v>
      </c>
      <c r="L43" s="241">
        <v>34600</v>
      </c>
      <c r="M43" s="70"/>
      <c r="N43" s="69"/>
      <c r="O43" s="238"/>
      <c r="P43" s="69" t="s">
        <v>77</v>
      </c>
      <c r="Q43" s="238">
        <v>-35300</v>
      </c>
      <c r="R43" s="239">
        <v>-34300</v>
      </c>
      <c r="S43" s="240">
        <v>-11900</v>
      </c>
      <c r="T43" s="214">
        <v>5466400</v>
      </c>
      <c r="U43" s="215">
        <v>4762200</v>
      </c>
      <c r="V43" s="216">
        <v>4736200</v>
      </c>
      <c r="W43" s="203">
        <v>-0.105</v>
      </c>
      <c r="X43" s="203">
        <v>-0.215</v>
      </c>
      <c r="Y43" s="284">
        <v>2.4E-2</v>
      </c>
      <c r="Z43" s="289">
        <v>1.6E-2</v>
      </c>
      <c r="AA43" s="288">
        <v>1.5000000000000568E-2</v>
      </c>
      <c r="AB43" s="173">
        <v>0.80500000000000005</v>
      </c>
      <c r="AC43" s="72">
        <v>149.80000000000001</v>
      </c>
      <c r="AD43" s="94"/>
      <c r="AE43" s="92"/>
    </row>
    <row r="44" spans="1:31" ht="27" customHeight="1" x14ac:dyDescent="0.25">
      <c r="A44" s="32"/>
      <c r="B44" s="36"/>
      <c r="C44" s="55"/>
      <c r="D44" s="45"/>
      <c r="E44" s="324"/>
      <c r="F44" s="56"/>
      <c r="G44" s="56"/>
      <c r="H44" s="57"/>
      <c r="I44" s="51"/>
      <c r="J44" s="68" t="s">
        <v>80</v>
      </c>
      <c r="K44" s="242">
        <v>-300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287"/>
      <c r="Z44" s="286"/>
      <c r="AA44" s="285"/>
      <c r="AB44" s="169"/>
      <c r="AC44" s="73">
        <v>149.66999999999999</v>
      </c>
      <c r="AD44" s="93"/>
      <c r="AE44" s="92"/>
    </row>
    <row r="45" spans="1:31" ht="27" customHeight="1" x14ac:dyDescent="0.25">
      <c r="A45" s="32"/>
      <c r="B45" s="32"/>
      <c r="C45" s="55"/>
      <c r="D45" s="45"/>
      <c r="E45" s="324"/>
      <c r="F45" s="56"/>
      <c r="G45" s="56"/>
      <c r="H45" s="57"/>
      <c r="I45" s="51"/>
      <c r="J45" s="68" t="s">
        <v>82</v>
      </c>
      <c r="K45" s="242">
        <v>-100</v>
      </c>
      <c r="L45" s="59"/>
      <c r="M45" s="60"/>
      <c r="N45" s="68"/>
      <c r="O45" s="242"/>
      <c r="P45" s="68" t="s">
        <v>78</v>
      </c>
      <c r="Q45" s="242">
        <v>3900</v>
      </c>
      <c r="R45" s="95"/>
      <c r="S45" s="67"/>
      <c r="T45" s="223"/>
      <c r="U45" s="217"/>
      <c r="V45" s="161"/>
      <c r="W45" s="205"/>
      <c r="X45" s="205"/>
      <c r="Y45" s="287"/>
      <c r="Z45" s="286"/>
      <c r="AA45" s="285"/>
      <c r="AB45" s="169"/>
      <c r="AC45" s="73"/>
      <c r="AD45" s="93"/>
      <c r="AE45" s="92"/>
    </row>
    <row r="46" spans="1:31" ht="27" customHeight="1" x14ac:dyDescent="0.25">
      <c r="A46" s="34">
        <v>19</v>
      </c>
      <c r="B46" s="18" t="s">
        <v>71</v>
      </c>
      <c r="C46" s="231">
        <v>-9.9474040771078374E-3</v>
      </c>
      <c r="D46" s="237">
        <v>-0.08</v>
      </c>
      <c r="E46" s="325">
        <v>1E-3</v>
      </c>
      <c r="F46" s="236">
        <v>-900</v>
      </c>
      <c r="G46" s="236">
        <v>8600</v>
      </c>
      <c r="H46" s="235">
        <v>7700</v>
      </c>
      <c r="I46" s="52"/>
      <c r="J46" s="69" t="s">
        <v>77</v>
      </c>
      <c r="K46" s="238">
        <v>35300</v>
      </c>
      <c r="L46" s="241">
        <v>34900</v>
      </c>
      <c r="M46" s="70"/>
      <c r="N46" s="69"/>
      <c r="O46" s="238"/>
      <c r="P46" s="69" t="s">
        <v>77</v>
      </c>
      <c r="Q46" s="238">
        <v>-37800</v>
      </c>
      <c r="R46" s="239">
        <v>-33900</v>
      </c>
      <c r="S46" s="240">
        <v>8700</v>
      </c>
      <c r="T46" s="214">
        <v>5475100</v>
      </c>
      <c r="U46" s="215">
        <v>4790000</v>
      </c>
      <c r="V46" s="216">
        <v>4781800</v>
      </c>
      <c r="W46" s="203">
        <v>-0.1</v>
      </c>
      <c r="X46" s="203">
        <v>-0.215</v>
      </c>
      <c r="Y46" s="284">
        <v>2.4E-2</v>
      </c>
      <c r="Z46" s="289">
        <v>1.6E-2</v>
      </c>
      <c r="AA46" s="288">
        <v>1.2500000000002842E-2</v>
      </c>
      <c r="AB46" s="173">
        <v>0.83799999999999997</v>
      </c>
      <c r="AC46" s="72">
        <v>149.88</v>
      </c>
      <c r="AD46" s="94"/>
      <c r="AE46" s="92"/>
    </row>
    <row r="47" spans="1:31" ht="27" customHeight="1" x14ac:dyDescent="0.25">
      <c r="A47" s="32"/>
      <c r="B47" s="32"/>
      <c r="C47" s="55"/>
      <c r="D47" s="45"/>
      <c r="E47" s="324"/>
      <c r="F47" s="56"/>
      <c r="G47" s="56"/>
      <c r="H47" s="57"/>
      <c r="I47" s="51"/>
      <c r="J47" s="68" t="s">
        <v>80</v>
      </c>
      <c r="K47" s="242">
        <v>-200</v>
      </c>
      <c r="L47" s="59"/>
      <c r="M47" s="60"/>
      <c r="N47" s="68"/>
      <c r="O47" s="242"/>
      <c r="P47" s="68"/>
      <c r="Q47" s="242"/>
      <c r="R47" s="95"/>
      <c r="S47" s="56"/>
      <c r="T47" s="213"/>
      <c r="U47" s="217"/>
      <c r="V47" s="161"/>
      <c r="W47" s="205"/>
      <c r="X47" s="205"/>
      <c r="Y47" s="287"/>
      <c r="Z47" s="286"/>
      <c r="AA47" s="285"/>
      <c r="AB47" s="169"/>
      <c r="AC47" s="73">
        <v>149.76</v>
      </c>
      <c r="AD47" s="94"/>
      <c r="AE47" s="92"/>
    </row>
    <row r="48" spans="1:31" ht="27" customHeight="1" x14ac:dyDescent="0.25">
      <c r="A48" s="32"/>
      <c r="B48" s="32"/>
      <c r="C48" s="55"/>
      <c r="D48" s="45"/>
      <c r="E48" s="324"/>
      <c r="F48" s="56"/>
      <c r="G48" s="56"/>
      <c r="H48" s="57"/>
      <c r="I48" s="51"/>
      <c r="J48" s="68" t="s">
        <v>82</v>
      </c>
      <c r="K48" s="242">
        <v>-1600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287"/>
      <c r="Z48" s="286"/>
      <c r="AA48" s="285"/>
      <c r="AB48" s="169"/>
      <c r="AC48" s="73"/>
      <c r="AD48" s="94"/>
      <c r="AE48" s="92"/>
    </row>
    <row r="49" spans="1:30" s="93" customFormat="1" ht="27" customHeight="1" x14ac:dyDescent="0.25">
      <c r="A49" s="34">
        <v>20</v>
      </c>
      <c r="B49" s="18" t="s">
        <v>72</v>
      </c>
      <c r="C49" s="231">
        <v>-1.0428233969376888E-2</v>
      </c>
      <c r="D49" s="237">
        <v>-8.5000000000000006E-2</v>
      </c>
      <c r="E49" s="325">
        <v>-3.0000000000000001E-3</v>
      </c>
      <c r="F49" s="236">
        <v>-100</v>
      </c>
      <c r="G49" s="236">
        <v>-6700</v>
      </c>
      <c r="H49" s="235">
        <v>-6800</v>
      </c>
      <c r="I49" s="52"/>
      <c r="J49" s="69" t="s">
        <v>77</v>
      </c>
      <c r="K49" s="238">
        <v>37800</v>
      </c>
      <c r="L49" s="241">
        <v>36000</v>
      </c>
      <c r="M49" s="70"/>
      <c r="N49" s="69"/>
      <c r="O49" s="238"/>
      <c r="P49" s="69" t="s">
        <v>77</v>
      </c>
      <c r="Q49" s="238">
        <v>-34100</v>
      </c>
      <c r="R49" s="239">
        <v>-34100</v>
      </c>
      <c r="S49" s="240">
        <v>-4900</v>
      </c>
      <c r="T49" s="214">
        <v>5470200</v>
      </c>
      <c r="U49" s="215">
        <v>4791200</v>
      </c>
      <c r="V49" s="216">
        <v>4786900</v>
      </c>
      <c r="W49" s="206">
        <v>-9.5000000000000001E-2</v>
      </c>
      <c r="X49" s="206">
        <v>-0.215</v>
      </c>
      <c r="Y49" s="295">
        <v>2.4E-2</v>
      </c>
      <c r="Z49" s="289">
        <v>1.7000000000000001E-2</v>
      </c>
      <c r="AA49" s="288">
        <v>1.2500000000002842E-2</v>
      </c>
      <c r="AB49" s="173">
        <v>0.83399999999999996</v>
      </c>
      <c r="AC49" s="72">
        <v>149.97999999999999</v>
      </c>
      <c r="AD49" s="94"/>
    </row>
    <row r="50" spans="1:30" s="93" customFormat="1" ht="27" customHeight="1" x14ac:dyDescent="0.25">
      <c r="A50" s="32"/>
      <c r="B50" s="36"/>
      <c r="C50" s="55"/>
      <c r="D50" s="45"/>
      <c r="E50" s="324"/>
      <c r="F50" s="56"/>
      <c r="G50" s="56"/>
      <c r="H50" s="57"/>
      <c r="I50" s="51"/>
      <c r="J50" s="68"/>
      <c r="K50" s="242"/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287"/>
      <c r="Z50" s="291"/>
      <c r="AA50" s="290"/>
      <c r="AB50" s="169"/>
      <c r="AC50" s="90">
        <v>149.78</v>
      </c>
      <c r="AD50" s="94"/>
    </row>
    <row r="51" spans="1:30" s="93" customFormat="1" ht="27" customHeight="1" x14ac:dyDescent="0.25">
      <c r="A51" s="32"/>
      <c r="B51" s="32"/>
      <c r="C51" s="55"/>
      <c r="D51" s="45"/>
      <c r="E51" s="324"/>
      <c r="F51" s="56"/>
      <c r="G51" s="56"/>
      <c r="H51" s="57"/>
      <c r="I51" s="51"/>
      <c r="J51" s="68" t="s">
        <v>80</v>
      </c>
      <c r="K51" s="242">
        <v>-300</v>
      </c>
      <c r="L51" s="59"/>
      <c r="M51" s="60"/>
      <c r="N51" s="68"/>
      <c r="O51" s="242"/>
      <c r="P51" s="68"/>
      <c r="Q51" s="242"/>
      <c r="R51" s="95"/>
      <c r="S51" s="56"/>
      <c r="T51" s="213"/>
      <c r="U51" s="217"/>
      <c r="V51" s="161"/>
      <c r="W51" s="205"/>
      <c r="X51" s="205"/>
      <c r="Y51" s="287"/>
      <c r="Z51" s="291"/>
      <c r="AA51" s="290"/>
      <c r="AB51" s="169"/>
      <c r="AC51" s="90"/>
      <c r="AD51" s="94"/>
    </row>
    <row r="52" spans="1:30" s="93" customFormat="1" ht="27" customHeight="1" x14ac:dyDescent="0.25">
      <c r="A52" s="34">
        <v>23</v>
      </c>
      <c r="B52" s="18" t="s">
        <v>75</v>
      </c>
      <c r="C52" s="231">
        <v>-1.1704405806271058E-2</v>
      </c>
      <c r="D52" s="237">
        <v>-0.08</v>
      </c>
      <c r="E52" s="325">
        <v>1E-3</v>
      </c>
      <c r="F52" s="236">
        <v>100</v>
      </c>
      <c r="G52" s="236">
        <v>10400</v>
      </c>
      <c r="H52" s="235">
        <v>10500</v>
      </c>
      <c r="I52" s="52"/>
      <c r="J52" s="69" t="s">
        <v>77</v>
      </c>
      <c r="K52" s="238">
        <v>34100</v>
      </c>
      <c r="L52" s="241">
        <v>33800</v>
      </c>
      <c r="M52" s="70"/>
      <c r="N52" s="69"/>
      <c r="O52" s="238"/>
      <c r="P52" s="69" t="s">
        <v>77</v>
      </c>
      <c r="Q52" s="238">
        <v>-33200</v>
      </c>
      <c r="R52" s="239">
        <v>-33200</v>
      </c>
      <c r="S52" s="240">
        <v>11100</v>
      </c>
      <c r="T52" s="214">
        <v>5481300</v>
      </c>
      <c r="U52" s="215">
        <v>4791400</v>
      </c>
      <c r="V52" s="216">
        <v>4788800</v>
      </c>
      <c r="W52" s="206">
        <v>-0.1</v>
      </c>
      <c r="X52" s="206">
        <v>-0.20300000000000001</v>
      </c>
      <c r="Y52" s="295">
        <v>2.4E-2</v>
      </c>
      <c r="Z52" s="289">
        <v>2.1999999999999999E-2</v>
      </c>
      <c r="AA52" s="288">
        <v>1.7499999999998295E-2</v>
      </c>
      <c r="AB52" s="173">
        <v>0.85799999999999998</v>
      </c>
      <c r="AC52" s="91">
        <v>149.94999999999999</v>
      </c>
      <c r="AD52" s="94"/>
    </row>
    <row r="53" spans="1:30" s="93" customFormat="1" ht="27" customHeight="1" x14ac:dyDescent="0.25">
      <c r="A53" s="36"/>
      <c r="B53" s="36"/>
      <c r="C53" s="55"/>
      <c r="D53" s="45"/>
      <c r="E53" s="324"/>
      <c r="F53" s="56"/>
      <c r="G53" s="56"/>
      <c r="H53" s="57"/>
      <c r="I53" s="51"/>
      <c r="J53" s="68"/>
      <c r="K53" s="242"/>
      <c r="L53" s="59"/>
      <c r="M53" s="60"/>
      <c r="N53" s="68"/>
      <c r="O53" s="242"/>
      <c r="P53" s="68" t="s">
        <v>78</v>
      </c>
      <c r="Q53" s="242">
        <v>17600</v>
      </c>
      <c r="R53" s="95"/>
      <c r="S53" s="58"/>
      <c r="T53" s="218"/>
      <c r="U53" s="219"/>
      <c r="V53" s="162"/>
      <c r="W53" s="204"/>
      <c r="X53" s="204"/>
      <c r="Y53" s="294"/>
      <c r="Z53" s="293"/>
      <c r="AA53" s="292"/>
      <c r="AB53" s="172"/>
      <c r="AC53" s="71">
        <v>149.33000000000001</v>
      </c>
      <c r="AD53" s="94"/>
    </row>
    <row r="54" spans="1:30" s="93" customFormat="1" ht="27" customHeight="1" x14ac:dyDescent="0.25">
      <c r="A54" s="32"/>
      <c r="B54" s="32"/>
      <c r="C54" s="55"/>
      <c r="D54" s="45"/>
      <c r="E54" s="324"/>
      <c r="F54" s="56"/>
      <c r="G54" s="56"/>
      <c r="H54" s="57"/>
      <c r="I54" s="51"/>
      <c r="J54" s="68" t="s">
        <v>80</v>
      </c>
      <c r="K54" s="242">
        <v>-400</v>
      </c>
      <c r="L54" s="59"/>
      <c r="M54" s="60"/>
      <c r="N54" s="68"/>
      <c r="O54" s="242"/>
      <c r="P54" s="68" t="s">
        <v>82</v>
      </c>
      <c r="Q54" s="242">
        <v>1000</v>
      </c>
      <c r="R54" s="95"/>
      <c r="S54" s="56"/>
      <c r="T54" s="213"/>
      <c r="U54" s="217"/>
      <c r="V54" s="161"/>
      <c r="W54" s="205"/>
      <c r="X54" s="205"/>
      <c r="Y54" s="287"/>
      <c r="Z54" s="291"/>
      <c r="AA54" s="290"/>
      <c r="AB54" s="169"/>
      <c r="AC54" s="73"/>
      <c r="AD54" s="94"/>
    </row>
    <row r="55" spans="1:30" s="93" customFormat="1" ht="27" customHeight="1" x14ac:dyDescent="0.25">
      <c r="A55" s="34">
        <v>24</v>
      </c>
      <c r="B55" s="34" t="s">
        <v>73</v>
      </c>
      <c r="C55" s="231">
        <v>-1.3692187078913192E-2</v>
      </c>
      <c r="D55" s="237">
        <v>-8.6999999999999994E-2</v>
      </c>
      <c r="E55" s="325">
        <v>1E-3</v>
      </c>
      <c r="F55" s="236">
        <v>-300</v>
      </c>
      <c r="G55" s="236">
        <v>600</v>
      </c>
      <c r="H55" s="235">
        <v>300</v>
      </c>
      <c r="I55" s="52"/>
      <c r="J55" s="69" t="s">
        <v>77</v>
      </c>
      <c r="K55" s="238">
        <v>33200</v>
      </c>
      <c r="L55" s="241">
        <v>32800</v>
      </c>
      <c r="M55" s="70"/>
      <c r="N55" s="69"/>
      <c r="O55" s="238"/>
      <c r="P55" s="69" t="s">
        <v>77</v>
      </c>
      <c r="Q55" s="238">
        <v>-34700</v>
      </c>
      <c r="R55" s="239">
        <v>-16100</v>
      </c>
      <c r="S55" s="236">
        <v>17000</v>
      </c>
      <c r="T55" s="214">
        <v>5498300</v>
      </c>
      <c r="U55" s="215">
        <v>4813100</v>
      </c>
      <c r="V55" s="224">
        <v>4810600</v>
      </c>
      <c r="W55" s="203">
        <v>-9.9000000000000005E-2</v>
      </c>
      <c r="X55" s="203">
        <v>-0.20300000000000001</v>
      </c>
      <c r="Y55" s="284">
        <v>2.4E-2</v>
      </c>
      <c r="Z55" s="289">
        <v>2.9000000000000001E-2</v>
      </c>
      <c r="AA55" s="288">
        <v>1.9999999999996021E-2</v>
      </c>
      <c r="AB55" s="173">
        <v>0.83799999999999997</v>
      </c>
      <c r="AC55" s="72">
        <v>149.79</v>
      </c>
      <c r="AD55" s="94"/>
    </row>
    <row r="56" spans="1:30" s="93" customFormat="1" ht="27" customHeight="1" x14ac:dyDescent="0.25">
      <c r="A56" s="36"/>
      <c r="B56" s="36"/>
      <c r="C56" s="55"/>
      <c r="D56" s="45"/>
      <c r="E56" s="324"/>
      <c r="F56" s="56"/>
      <c r="G56" s="56"/>
      <c r="H56" s="57"/>
      <c r="I56" s="51"/>
      <c r="J56" s="68" t="s">
        <v>79</v>
      </c>
      <c r="K56" s="242">
        <v>-6400</v>
      </c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287"/>
      <c r="Z56" s="286"/>
      <c r="AA56" s="285"/>
      <c r="AB56" s="169"/>
      <c r="AC56" s="73">
        <v>149.80000000000001</v>
      </c>
      <c r="AD56" s="94"/>
    </row>
    <row r="57" spans="1:30" s="93" customFormat="1" ht="27" customHeight="1" x14ac:dyDescent="0.25">
      <c r="A57" s="32"/>
      <c r="B57" s="32"/>
      <c r="C57" s="55"/>
      <c r="D57" s="45"/>
      <c r="E57" s="324"/>
      <c r="F57" s="56"/>
      <c r="G57" s="56"/>
      <c r="H57" s="57"/>
      <c r="I57" s="51"/>
      <c r="J57" s="68" t="s">
        <v>80</v>
      </c>
      <c r="K57" s="242">
        <v>-500</v>
      </c>
      <c r="L57" s="59"/>
      <c r="M57" s="60"/>
      <c r="N57" s="68"/>
      <c r="O57" s="242"/>
      <c r="P57" s="68" t="s">
        <v>81</v>
      </c>
      <c r="Q57" s="242">
        <v>1000</v>
      </c>
      <c r="R57" s="95"/>
      <c r="S57" s="56"/>
      <c r="T57" s="213"/>
      <c r="U57" s="217"/>
      <c r="V57" s="161"/>
      <c r="W57" s="205"/>
      <c r="X57" s="205"/>
      <c r="Y57" s="287"/>
      <c r="Z57" s="286"/>
      <c r="AA57" s="285"/>
      <c r="AB57" s="169"/>
      <c r="AC57" s="73"/>
      <c r="AD57" s="94"/>
    </row>
    <row r="58" spans="1:30" s="93" customFormat="1" ht="27" customHeight="1" x14ac:dyDescent="0.25">
      <c r="A58" s="32"/>
      <c r="B58" s="32"/>
      <c r="C58" s="55"/>
      <c r="D58" s="45"/>
      <c r="E58" s="324"/>
      <c r="F58" s="56"/>
      <c r="G58" s="56"/>
      <c r="H58" s="57"/>
      <c r="I58" s="51"/>
      <c r="J58" s="68" t="s">
        <v>82</v>
      </c>
      <c r="K58" s="242">
        <v>-600</v>
      </c>
      <c r="L58" s="59"/>
      <c r="M58" s="60"/>
      <c r="N58" s="68"/>
      <c r="O58" s="242"/>
      <c r="P58" s="68" t="s">
        <v>78</v>
      </c>
      <c r="Q58" s="242">
        <v>3900</v>
      </c>
      <c r="R58" s="95"/>
      <c r="S58" s="56"/>
      <c r="T58" s="213"/>
      <c r="U58" s="217"/>
      <c r="V58" s="161"/>
      <c r="W58" s="205"/>
      <c r="X58" s="205"/>
      <c r="Y58" s="287"/>
      <c r="Z58" s="286"/>
      <c r="AA58" s="285"/>
      <c r="AB58" s="169"/>
      <c r="AC58" s="73"/>
      <c r="AD58" s="94"/>
    </row>
    <row r="59" spans="1:30" s="93" customFormat="1" ht="27" customHeight="1" x14ac:dyDescent="0.25">
      <c r="A59" s="34">
        <v>25</v>
      </c>
      <c r="B59" s="34" t="s">
        <v>70</v>
      </c>
      <c r="C59" s="231">
        <v>-1.8072400958547903E-2</v>
      </c>
      <c r="D59" s="237">
        <v>-8.6999999999999994E-2</v>
      </c>
      <c r="E59" s="325">
        <v>1E-3</v>
      </c>
      <c r="F59" s="236">
        <v>-100</v>
      </c>
      <c r="G59" s="236">
        <v>5300</v>
      </c>
      <c r="H59" s="235">
        <v>5200</v>
      </c>
      <c r="I59" s="52"/>
      <c r="J59" s="69" t="s">
        <v>77</v>
      </c>
      <c r="K59" s="238">
        <v>34700</v>
      </c>
      <c r="L59" s="241">
        <v>27200</v>
      </c>
      <c r="M59" s="70"/>
      <c r="N59" s="69" t="s">
        <v>79</v>
      </c>
      <c r="O59" s="238">
        <v>17100</v>
      </c>
      <c r="P59" s="69" t="s">
        <v>77</v>
      </c>
      <c r="Q59" s="238">
        <v>-36300</v>
      </c>
      <c r="R59" s="239">
        <v>-14300</v>
      </c>
      <c r="S59" s="236">
        <v>18100</v>
      </c>
      <c r="T59" s="214">
        <v>5516400</v>
      </c>
      <c r="U59" s="215">
        <v>4809200</v>
      </c>
      <c r="V59" s="224">
        <v>4806700</v>
      </c>
      <c r="W59" s="203">
        <v>-0.10100000000000001</v>
      </c>
      <c r="X59" s="203">
        <v>-0.20300000000000001</v>
      </c>
      <c r="Y59" s="284">
        <v>2.4E-2</v>
      </c>
      <c r="Z59" s="283">
        <v>0.02</v>
      </c>
      <c r="AA59" s="282">
        <v>1.7499999999998295E-2</v>
      </c>
      <c r="AB59" s="173">
        <v>0.84799999999999998</v>
      </c>
      <c r="AC59" s="72">
        <v>149.94</v>
      </c>
      <c r="AD59" s="94"/>
    </row>
    <row r="60" spans="1:30" s="93" customFormat="1" ht="27" customHeight="1" x14ac:dyDescent="0.25">
      <c r="A60" s="36"/>
      <c r="B60" s="36"/>
      <c r="C60" s="55"/>
      <c r="D60" s="45"/>
      <c r="E60" s="324"/>
      <c r="F60" s="56"/>
      <c r="G60" s="56"/>
      <c r="H60" s="57"/>
      <c r="I60" s="51"/>
      <c r="J60" s="68" t="s">
        <v>80</v>
      </c>
      <c r="K60" s="242">
        <v>-300</v>
      </c>
      <c r="L60" s="59"/>
      <c r="M60" s="60"/>
      <c r="N60" s="68"/>
      <c r="O60" s="242"/>
      <c r="P60" s="68"/>
      <c r="Q60" s="242"/>
      <c r="R60" s="95"/>
      <c r="S60" s="56"/>
      <c r="T60" s="213"/>
      <c r="U60" s="217"/>
      <c r="V60" s="161"/>
      <c r="W60" s="205"/>
      <c r="X60" s="205"/>
      <c r="Y60" s="287"/>
      <c r="Z60" s="286"/>
      <c r="AA60" s="285"/>
      <c r="AB60" s="169"/>
      <c r="AC60" s="73">
        <v>149.86000000000001</v>
      </c>
      <c r="AD60" s="94"/>
    </row>
    <row r="61" spans="1:30" s="93" customFormat="1" ht="27" customHeight="1" x14ac:dyDescent="0.25">
      <c r="A61" s="32"/>
      <c r="B61" s="32"/>
      <c r="C61" s="55"/>
      <c r="D61" s="45"/>
      <c r="E61" s="324"/>
      <c r="F61" s="56"/>
      <c r="G61" s="56"/>
      <c r="H61" s="57"/>
      <c r="I61" s="51"/>
      <c r="J61" s="68" t="s">
        <v>82</v>
      </c>
      <c r="K61" s="242">
        <v>-100</v>
      </c>
      <c r="L61" s="59"/>
      <c r="M61" s="60"/>
      <c r="N61" s="68"/>
      <c r="O61" s="242"/>
      <c r="P61" s="68"/>
      <c r="Q61" s="242"/>
      <c r="R61" s="95"/>
      <c r="S61" s="56"/>
      <c r="T61" s="213"/>
      <c r="U61" s="217"/>
      <c r="V61" s="161"/>
      <c r="W61" s="205"/>
      <c r="X61" s="205"/>
      <c r="Y61" s="287"/>
      <c r="Z61" s="286"/>
      <c r="AA61" s="285"/>
      <c r="AB61" s="169"/>
      <c r="AC61" s="73"/>
      <c r="AD61" s="94"/>
    </row>
    <row r="62" spans="1:30" s="93" customFormat="1" ht="27" customHeight="1" x14ac:dyDescent="0.25">
      <c r="A62" s="34">
        <v>26</v>
      </c>
      <c r="B62" s="34" t="s">
        <v>71</v>
      </c>
      <c r="C62" s="231">
        <v>-1.8942222546586861E-2</v>
      </c>
      <c r="D62" s="237">
        <v>-8.6999999999999994E-2</v>
      </c>
      <c r="E62" s="325">
        <v>-5.0000000000000001E-3</v>
      </c>
      <c r="F62" s="236">
        <v>-1300</v>
      </c>
      <c r="G62" s="236">
        <v>-200</v>
      </c>
      <c r="H62" s="235">
        <v>-1500</v>
      </c>
      <c r="I62" s="52"/>
      <c r="J62" s="69" t="s">
        <v>77</v>
      </c>
      <c r="K62" s="238">
        <v>36300</v>
      </c>
      <c r="L62" s="241">
        <v>35900</v>
      </c>
      <c r="M62" s="70"/>
      <c r="N62" s="69"/>
      <c r="O62" s="238"/>
      <c r="P62" s="69" t="s">
        <v>77</v>
      </c>
      <c r="Q62" s="238">
        <v>-38200</v>
      </c>
      <c r="R62" s="239">
        <v>-38200</v>
      </c>
      <c r="S62" s="236">
        <v>-3800</v>
      </c>
      <c r="T62" s="214">
        <v>5512600</v>
      </c>
      <c r="U62" s="215">
        <v>4818600</v>
      </c>
      <c r="V62" s="224">
        <v>4816100</v>
      </c>
      <c r="W62" s="203">
        <v>-0.11899999999999999</v>
      </c>
      <c r="X62" s="203">
        <v>-0.20300000000000001</v>
      </c>
      <c r="Y62" s="284">
        <v>2.4E-2</v>
      </c>
      <c r="Z62" s="283">
        <v>0.02</v>
      </c>
      <c r="AA62" s="282">
        <v>1.5000000000000568E-2</v>
      </c>
      <c r="AB62" s="173">
        <v>0.877</v>
      </c>
      <c r="AC62" s="72">
        <v>150.77000000000001</v>
      </c>
      <c r="AD62" s="94"/>
    </row>
    <row r="63" spans="1:30" s="93" customFormat="1" ht="27" customHeight="1" x14ac:dyDescent="0.25">
      <c r="A63" s="32"/>
      <c r="B63" s="36"/>
      <c r="C63" s="55"/>
      <c r="D63" s="45"/>
      <c r="E63" s="324"/>
      <c r="F63" s="56"/>
      <c r="G63" s="56"/>
      <c r="H63" s="57"/>
      <c r="I63" s="51"/>
      <c r="J63" s="68"/>
      <c r="K63" s="242"/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287"/>
      <c r="Z63" s="286"/>
      <c r="AA63" s="285"/>
      <c r="AB63" s="169"/>
      <c r="AC63" s="73">
        <v>150.09</v>
      </c>
      <c r="AD63" s="94"/>
    </row>
    <row r="64" spans="1:30" s="93" customFormat="1" ht="27" customHeight="1" x14ac:dyDescent="0.25">
      <c r="A64" s="32"/>
      <c r="B64" s="32"/>
      <c r="C64" s="55"/>
      <c r="D64" s="45"/>
      <c r="E64" s="324"/>
      <c r="F64" s="56"/>
      <c r="G64" s="56"/>
      <c r="H64" s="57"/>
      <c r="I64" s="51"/>
      <c r="J64" s="68" t="s">
        <v>80</v>
      </c>
      <c r="K64" s="242">
        <v>-300</v>
      </c>
      <c r="L64" s="59"/>
      <c r="M64" s="60"/>
      <c r="N64" s="68"/>
      <c r="O64" s="242"/>
      <c r="P64" s="68"/>
      <c r="Q64" s="242"/>
      <c r="R64" s="95"/>
      <c r="S64" s="56"/>
      <c r="T64" s="213"/>
      <c r="U64" s="217"/>
      <c r="V64" s="161"/>
      <c r="W64" s="205"/>
      <c r="X64" s="205"/>
      <c r="Y64" s="287"/>
      <c r="Z64" s="286"/>
      <c r="AA64" s="285"/>
      <c r="AB64" s="169"/>
      <c r="AC64" s="73"/>
      <c r="AD64" s="94"/>
    </row>
    <row r="65" spans="1:31" s="93" customFormat="1" ht="27" customHeight="1" x14ac:dyDescent="0.25">
      <c r="A65" s="34">
        <v>27</v>
      </c>
      <c r="B65" s="34" t="s">
        <v>72</v>
      </c>
      <c r="C65" s="231">
        <v>-1.3125402954408592E-2</v>
      </c>
      <c r="D65" s="237">
        <v>-8.6999999999999994E-2</v>
      </c>
      <c r="E65" s="325">
        <v>-5.0000000000000001E-3</v>
      </c>
      <c r="F65" s="236">
        <v>-400</v>
      </c>
      <c r="G65" s="236">
        <v>-700</v>
      </c>
      <c r="H65" s="235">
        <v>-1100</v>
      </c>
      <c r="I65" s="52"/>
      <c r="J65" s="69" t="s">
        <v>77</v>
      </c>
      <c r="K65" s="238">
        <v>38200</v>
      </c>
      <c r="L65" s="241">
        <v>37900</v>
      </c>
      <c r="M65" s="70"/>
      <c r="N65" s="69"/>
      <c r="O65" s="238"/>
      <c r="P65" s="69" t="s">
        <v>77</v>
      </c>
      <c r="Q65" s="238">
        <v>-45400</v>
      </c>
      <c r="R65" s="239">
        <v>-45400</v>
      </c>
      <c r="S65" s="236">
        <v>-8600</v>
      </c>
      <c r="T65" s="214">
        <v>5504000</v>
      </c>
      <c r="U65" s="215">
        <v>4808200</v>
      </c>
      <c r="V65" s="224">
        <v>4806900</v>
      </c>
      <c r="W65" s="203">
        <v>-0.12</v>
      </c>
      <c r="X65" s="203">
        <v>-0.2</v>
      </c>
      <c r="Y65" s="284">
        <v>2.4E-2</v>
      </c>
      <c r="Z65" s="283">
        <v>2.1000000000000001E-2</v>
      </c>
      <c r="AA65" s="282">
        <v>1.5000000000000568E-2</v>
      </c>
      <c r="AB65" s="173">
        <v>0.86699999999999999</v>
      </c>
      <c r="AC65" s="72">
        <v>150.4</v>
      </c>
      <c r="AD65" s="94"/>
    </row>
    <row r="66" spans="1:31" s="93" customFormat="1" ht="27" customHeight="1" x14ac:dyDescent="0.25">
      <c r="A66" s="32"/>
      <c r="B66" s="32"/>
      <c r="C66" s="327"/>
      <c r="D66" s="328"/>
      <c r="E66" s="329"/>
      <c r="F66" s="330"/>
      <c r="G66" s="330"/>
      <c r="H66" s="331"/>
      <c r="I66" s="51"/>
      <c r="J66" s="68"/>
      <c r="K66" s="242"/>
      <c r="L66" s="332"/>
      <c r="M66" s="333"/>
      <c r="N66" s="68"/>
      <c r="O66" s="242"/>
      <c r="P66" s="68"/>
      <c r="Q66" s="242"/>
      <c r="R66" s="334"/>
      <c r="S66" s="330"/>
      <c r="T66" s="213"/>
      <c r="U66" s="217"/>
      <c r="V66" s="161"/>
      <c r="W66" s="205"/>
      <c r="X66" s="205"/>
      <c r="Y66" s="287"/>
      <c r="Z66" s="286"/>
      <c r="AA66" s="285"/>
      <c r="AB66" s="169"/>
      <c r="AC66" s="73">
        <v>149.28</v>
      </c>
      <c r="AD66" s="94"/>
    </row>
    <row r="67" spans="1:31" s="93" customFormat="1" ht="27" customHeight="1" x14ac:dyDescent="0.25">
      <c r="A67" s="32"/>
      <c r="B67" s="32"/>
      <c r="C67" s="327"/>
      <c r="D67" s="328"/>
      <c r="E67" s="329"/>
      <c r="F67" s="330"/>
      <c r="G67" s="330"/>
      <c r="H67" s="331"/>
      <c r="I67" s="51"/>
      <c r="J67" s="68" t="s">
        <v>80</v>
      </c>
      <c r="K67" s="242">
        <v>-400</v>
      </c>
      <c r="L67" s="332"/>
      <c r="M67" s="333"/>
      <c r="N67" s="68"/>
      <c r="O67" s="242"/>
      <c r="P67" s="68" t="s">
        <v>78</v>
      </c>
      <c r="Q67" s="242">
        <v>14800</v>
      </c>
      <c r="R67" s="334"/>
      <c r="S67" s="330"/>
      <c r="T67" s="213"/>
      <c r="U67" s="217"/>
      <c r="V67" s="161"/>
      <c r="W67" s="205"/>
      <c r="X67" s="205"/>
      <c r="Y67" s="287"/>
      <c r="Z67" s="286"/>
      <c r="AA67" s="285"/>
      <c r="AB67" s="169"/>
      <c r="AC67" s="73"/>
      <c r="AD67" s="94"/>
    </row>
    <row r="68" spans="1:31" s="93" customFormat="1" ht="27" customHeight="1" x14ac:dyDescent="0.25">
      <c r="A68" s="34">
        <v>30</v>
      </c>
      <c r="B68" s="34" t="s">
        <v>75</v>
      </c>
      <c r="C68" s="231">
        <v>-1.5856228820860369E-2</v>
      </c>
      <c r="D68" s="237">
        <v>-8.6999999999999994E-2</v>
      </c>
      <c r="E68" s="325">
        <v>1E-3</v>
      </c>
      <c r="F68" s="236">
        <v>200</v>
      </c>
      <c r="G68" s="236">
        <v>7000</v>
      </c>
      <c r="H68" s="235">
        <v>7200</v>
      </c>
      <c r="I68" s="52"/>
      <c r="J68" s="69" t="s">
        <v>77</v>
      </c>
      <c r="K68" s="238">
        <v>45400</v>
      </c>
      <c r="L68" s="241">
        <v>45000</v>
      </c>
      <c r="M68" s="70"/>
      <c r="N68" s="69"/>
      <c r="O68" s="238"/>
      <c r="P68" s="69" t="s">
        <v>77</v>
      </c>
      <c r="Q68" s="238">
        <v>-47400</v>
      </c>
      <c r="R68" s="239">
        <v>-32600</v>
      </c>
      <c r="S68" s="236">
        <v>19600</v>
      </c>
      <c r="T68" s="214">
        <v>5523600</v>
      </c>
      <c r="U68" s="215">
        <v>4815700</v>
      </c>
      <c r="V68" s="224">
        <v>4814500</v>
      </c>
      <c r="W68" s="203">
        <v>-0.18099999999999999</v>
      </c>
      <c r="X68" s="203">
        <v>-0.2</v>
      </c>
      <c r="Y68" s="284">
        <v>-1.2E-2</v>
      </c>
      <c r="Z68" s="283">
        <v>3.2000000000000001E-2</v>
      </c>
      <c r="AA68" s="282">
        <v>3.0000000000001137E-2</v>
      </c>
      <c r="AB68" s="173">
        <v>0.88600000000000001</v>
      </c>
      <c r="AC68" s="72">
        <v>149.81</v>
      </c>
      <c r="AD68" s="94"/>
    </row>
    <row r="69" spans="1:31" s="93" customFormat="1" ht="27" customHeight="1" x14ac:dyDescent="0.25">
      <c r="A69" s="32"/>
      <c r="B69" s="32"/>
      <c r="C69" s="327"/>
      <c r="D69" s="328"/>
      <c r="E69" s="329"/>
      <c r="F69" s="330"/>
      <c r="G69" s="330"/>
      <c r="H69" s="331"/>
      <c r="I69" s="51"/>
      <c r="J69" s="68" t="s">
        <v>80</v>
      </c>
      <c r="K69" s="242">
        <v>-1800</v>
      </c>
      <c r="L69" s="332"/>
      <c r="M69" s="333"/>
      <c r="N69" s="68"/>
      <c r="O69" s="242"/>
      <c r="P69" s="68"/>
      <c r="Q69" s="242"/>
      <c r="R69" s="334"/>
      <c r="S69" s="330"/>
      <c r="T69" s="213"/>
      <c r="U69" s="217"/>
      <c r="V69" s="161"/>
      <c r="W69" s="205"/>
      <c r="X69" s="205"/>
      <c r="Y69" s="287"/>
      <c r="Z69" s="286"/>
      <c r="AA69" s="285"/>
      <c r="AB69" s="169"/>
      <c r="AC69" s="73">
        <v>149.05000000000001</v>
      </c>
      <c r="AD69" s="94"/>
    </row>
    <row r="70" spans="1:31" s="93" customFormat="1" ht="27" customHeight="1" x14ac:dyDescent="0.25">
      <c r="A70" s="32"/>
      <c r="B70" s="32"/>
      <c r="C70" s="55"/>
      <c r="D70" s="45"/>
      <c r="E70" s="324"/>
      <c r="F70" s="56"/>
      <c r="G70" s="56"/>
      <c r="H70" s="57"/>
      <c r="I70" s="51"/>
      <c r="J70" s="68" t="s">
        <v>82</v>
      </c>
      <c r="K70" s="242">
        <v>-100</v>
      </c>
      <c r="L70" s="59"/>
      <c r="M70" s="60"/>
      <c r="N70" s="68"/>
      <c r="O70" s="242"/>
      <c r="P70" s="68" t="s">
        <v>80</v>
      </c>
      <c r="Q70" s="242">
        <v>4000</v>
      </c>
      <c r="R70" s="95"/>
      <c r="S70" s="56"/>
      <c r="T70" s="213"/>
      <c r="U70" s="217"/>
      <c r="V70" s="161"/>
      <c r="W70" s="205"/>
      <c r="X70" s="205"/>
      <c r="Y70" s="287"/>
      <c r="Z70" s="286"/>
      <c r="AA70" s="285"/>
      <c r="AB70" s="169"/>
      <c r="AC70" s="73"/>
      <c r="AD70" s="94"/>
    </row>
    <row r="71" spans="1:31" s="93" customFormat="1" ht="27" customHeight="1" thickBot="1" x14ac:dyDescent="0.3">
      <c r="A71" s="34">
        <v>31</v>
      </c>
      <c r="B71" s="34" t="s">
        <v>73</v>
      </c>
      <c r="C71" s="231">
        <v>-1.9715724808843163E-2</v>
      </c>
      <c r="D71" s="237">
        <v>-8.6999999999999994E-2</v>
      </c>
      <c r="E71" s="325">
        <v>1E-3</v>
      </c>
      <c r="F71" s="236">
        <v>0</v>
      </c>
      <c r="G71" s="236">
        <v>-3000</v>
      </c>
      <c r="H71" s="235">
        <v>-3000</v>
      </c>
      <c r="I71" s="52"/>
      <c r="J71" s="69" t="s">
        <v>77</v>
      </c>
      <c r="K71" s="238">
        <v>47400</v>
      </c>
      <c r="L71" s="241">
        <v>45500</v>
      </c>
      <c r="M71" s="70"/>
      <c r="N71" s="69"/>
      <c r="O71" s="238"/>
      <c r="P71" s="69" t="s">
        <v>77</v>
      </c>
      <c r="Q71" s="238">
        <v>-53000</v>
      </c>
      <c r="R71" s="239">
        <v>-49000</v>
      </c>
      <c r="S71" s="236">
        <v>-6500</v>
      </c>
      <c r="T71" s="214">
        <v>5517100</v>
      </c>
      <c r="U71" s="215">
        <v>4803400</v>
      </c>
      <c r="V71" s="224">
        <v>4802400</v>
      </c>
      <c r="W71" s="203">
        <v>-0.17899999999999999</v>
      </c>
      <c r="X71" s="203">
        <v>-0.2</v>
      </c>
      <c r="Y71" s="284">
        <v>-1.2E-2</v>
      </c>
      <c r="Z71" s="283">
        <v>3.2000000000000001E-2</v>
      </c>
      <c r="AA71" s="282">
        <v>2.7500000000003411E-2</v>
      </c>
      <c r="AB71" s="173">
        <v>0.94299999999999995</v>
      </c>
      <c r="AC71" s="72">
        <v>150.33000000000001</v>
      </c>
      <c r="AD71" s="94"/>
    </row>
    <row r="72" spans="1:31" ht="22.5" customHeight="1" x14ac:dyDescent="0.2">
      <c r="A72" s="127" t="s">
        <v>44</v>
      </c>
      <c r="B72" s="100"/>
      <c r="C72" s="189"/>
      <c r="D72" s="189"/>
      <c r="E72" s="190"/>
      <c r="F72" s="191"/>
      <c r="G72" s="101"/>
      <c r="H72" s="101"/>
      <c r="I72" s="102"/>
      <c r="J72" s="232" t="s">
        <v>12</v>
      </c>
      <c r="K72" s="233"/>
      <c r="L72" s="103"/>
      <c r="M72" s="104"/>
      <c r="N72" s="97" t="s">
        <v>15</v>
      </c>
      <c r="O72" s="98"/>
      <c r="P72" s="97" t="s">
        <v>15</v>
      </c>
      <c r="Q72" s="98"/>
      <c r="R72" s="99" t="s">
        <v>14</v>
      </c>
      <c r="S72" s="105"/>
      <c r="T72" s="121"/>
      <c r="U72" s="106"/>
      <c r="V72" s="103"/>
      <c r="W72" s="207"/>
      <c r="X72" s="209"/>
      <c r="Y72" s="281"/>
      <c r="Z72" s="280"/>
      <c r="AA72" s="279"/>
      <c r="AB72" s="209"/>
      <c r="AC72" s="107"/>
      <c r="AD72" s="92"/>
      <c r="AE72" s="92"/>
    </row>
    <row r="73" spans="1:31" ht="20.25" customHeight="1" thickBot="1" x14ac:dyDescent="0.25">
      <c r="A73" s="167" t="s">
        <v>45</v>
      </c>
      <c r="B73" s="108"/>
      <c r="C73" s="244">
        <v>-2.0177977159755552E-2</v>
      </c>
      <c r="D73" s="246">
        <v>-8.5904761904761887E-2</v>
      </c>
      <c r="E73" s="194" t="s">
        <v>138</v>
      </c>
      <c r="F73" s="266">
        <v>-1844</v>
      </c>
      <c r="G73" s="243">
        <v>-63111</v>
      </c>
      <c r="H73" s="243">
        <v>-64955</v>
      </c>
      <c r="I73" s="109"/>
      <c r="J73" s="596">
        <v>92705</v>
      </c>
      <c r="K73" s="597"/>
      <c r="L73" s="110"/>
      <c r="M73" s="111"/>
      <c r="N73" s="591">
        <v>18560</v>
      </c>
      <c r="O73" s="592"/>
      <c r="P73" s="591">
        <v>-5225</v>
      </c>
      <c r="Q73" s="592"/>
      <c r="R73" s="268">
        <v>13335</v>
      </c>
      <c r="S73" s="113"/>
      <c r="T73" s="166"/>
      <c r="U73" s="114"/>
      <c r="V73" s="115"/>
      <c r="W73" s="208">
        <v>-0.12109523809523808</v>
      </c>
      <c r="X73" s="210">
        <v>-0.23057142857142857</v>
      </c>
      <c r="Y73" s="278">
        <v>2.0571428571428577E-2</v>
      </c>
      <c r="Z73" s="277">
        <v>1.7523809523809528E-2</v>
      </c>
      <c r="AA73" s="276">
        <v>1.369047619047592E-2</v>
      </c>
      <c r="AB73" s="210">
        <v>0.81366666666666665</v>
      </c>
      <c r="AC73" s="212">
        <v>149.49619047619046</v>
      </c>
      <c r="AD73" s="92"/>
      <c r="AE73" s="92"/>
    </row>
    <row r="74" spans="1:31" ht="21.75" customHeight="1" x14ac:dyDescent="0.2">
      <c r="A74" s="127" t="s">
        <v>44</v>
      </c>
      <c r="B74" s="100"/>
      <c r="C74" s="96"/>
      <c r="D74" s="183"/>
      <c r="E74" s="188"/>
      <c r="F74" s="116" t="s">
        <v>16</v>
      </c>
      <c r="G74" s="117"/>
      <c r="H74" s="195"/>
      <c r="I74" s="102"/>
      <c r="J74" s="234" t="s">
        <v>13</v>
      </c>
      <c r="K74" s="233"/>
      <c r="L74" s="103"/>
      <c r="M74" s="118"/>
      <c r="N74" s="97" t="s">
        <v>16</v>
      </c>
      <c r="O74" s="98"/>
      <c r="P74" s="97" t="s">
        <v>16</v>
      </c>
      <c r="Q74" s="98"/>
      <c r="R74" s="99" t="s">
        <v>17</v>
      </c>
      <c r="S74" s="119"/>
      <c r="T74" s="120"/>
      <c r="U74" s="106"/>
      <c r="V74" s="121"/>
      <c r="W74" s="202"/>
      <c r="X74" s="197"/>
      <c r="Y74" s="275"/>
      <c r="Z74" s="198"/>
      <c r="AA74" s="198"/>
      <c r="AB74" s="197"/>
      <c r="AC74" s="199"/>
      <c r="AD74" s="92"/>
      <c r="AE74" s="92"/>
    </row>
    <row r="75" spans="1:31" ht="21" customHeight="1" thickBot="1" x14ac:dyDescent="0.25">
      <c r="A75" s="167" t="s">
        <v>46</v>
      </c>
      <c r="B75" s="108"/>
      <c r="C75" s="245">
        <v>-1.9960022887800605E-2</v>
      </c>
      <c r="D75" s="187"/>
      <c r="E75" s="186"/>
      <c r="F75" s="229">
        <v>1208338</v>
      </c>
      <c r="G75" s="122"/>
      <c r="H75" s="196"/>
      <c r="I75" s="109"/>
      <c r="J75" s="596">
        <v>4008</v>
      </c>
      <c r="K75" s="597"/>
      <c r="L75" s="110"/>
      <c r="M75" s="111"/>
      <c r="N75" s="594">
        <v>168317</v>
      </c>
      <c r="O75" s="595"/>
      <c r="P75" s="586">
        <v>1351737</v>
      </c>
      <c r="Q75" s="587"/>
      <c r="R75" s="123">
        <v>1520054</v>
      </c>
      <c r="S75" s="124"/>
      <c r="T75" s="125"/>
      <c r="U75" s="114"/>
      <c r="V75" s="126"/>
      <c r="W75" s="114"/>
      <c r="X75" s="200"/>
      <c r="Y75" s="274"/>
      <c r="Z75" s="200"/>
      <c r="AA75" s="200"/>
      <c r="AB75" s="200"/>
      <c r="AC75" s="201"/>
      <c r="AD75" s="92"/>
      <c r="AE75" s="92"/>
    </row>
    <row r="76" spans="1:31" ht="15" customHeight="1" x14ac:dyDescent="0.15">
      <c r="A76" s="128"/>
      <c r="B76" s="128"/>
      <c r="C76" s="128"/>
      <c r="D76" s="128"/>
      <c r="E76" s="128"/>
      <c r="F76" s="129" t="s">
        <v>9</v>
      </c>
      <c r="G76" s="130">
        <v>0.75</v>
      </c>
      <c r="H76" s="131" t="s">
        <v>37</v>
      </c>
      <c r="I76" s="128"/>
      <c r="J76" s="128"/>
      <c r="K76" s="132" t="s">
        <v>40</v>
      </c>
      <c r="L76" s="42">
        <v>1.4750000000000001</v>
      </c>
      <c r="M76" s="131" t="s">
        <v>36</v>
      </c>
      <c r="N76" s="133"/>
      <c r="O76" s="128"/>
      <c r="P76" s="168" t="s">
        <v>54</v>
      </c>
      <c r="Q76" s="135"/>
      <c r="R76" s="134"/>
      <c r="S76" s="134"/>
      <c r="T76" s="135"/>
      <c r="U76" s="135"/>
      <c r="V76" s="128" t="s">
        <v>101</v>
      </c>
      <c r="W76" s="128"/>
      <c r="X76" s="257"/>
      <c r="Y76" s="273"/>
      <c r="Z76" s="141" t="s">
        <v>102</v>
      </c>
      <c r="AA76" s="141"/>
      <c r="AB76" s="157"/>
      <c r="AC76" s="128"/>
      <c r="AD76" s="92"/>
      <c r="AE76" s="92"/>
    </row>
    <row r="77" spans="1:31" ht="15" customHeight="1" x14ac:dyDescent="0.15">
      <c r="A77" s="128"/>
      <c r="B77" s="128"/>
      <c r="C77" s="128"/>
      <c r="D77" s="128"/>
      <c r="E77" s="128"/>
      <c r="F77" s="128"/>
      <c r="G77" s="130">
        <v>0.5</v>
      </c>
      <c r="H77" s="131" t="s">
        <v>38</v>
      </c>
      <c r="I77" s="128"/>
      <c r="J77" s="128"/>
      <c r="K77" s="132" t="s">
        <v>41</v>
      </c>
      <c r="L77" s="40">
        <v>1.5</v>
      </c>
      <c r="M77" s="131" t="s">
        <v>136</v>
      </c>
      <c r="N77" s="128"/>
      <c r="O77" s="128"/>
      <c r="P77" s="134" t="s">
        <v>55</v>
      </c>
      <c r="Q77" s="135"/>
      <c r="R77" s="134"/>
      <c r="S77" s="134"/>
      <c r="T77" s="138"/>
      <c r="U77" s="138"/>
      <c r="V77" s="128" t="s">
        <v>62</v>
      </c>
      <c r="W77" s="131"/>
      <c r="X77" s="257"/>
      <c r="Y77" s="273"/>
      <c r="Z77" s="141"/>
      <c r="AA77" s="141"/>
      <c r="AB77" s="158"/>
      <c r="AC77" s="128"/>
      <c r="AD77" s="92"/>
      <c r="AE77" s="92"/>
    </row>
    <row r="78" spans="1:31" ht="15" customHeight="1" x14ac:dyDescent="0.15">
      <c r="A78" s="128"/>
      <c r="B78" s="128"/>
      <c r="C78" s="128"/>
      <c r="D78" s="128"/>
      <c r="E78" s="128"/>
      <c r="F78" s="128"/>
      <c r="G78" s="130">
        <v>0.3</v>
      </c>
      <c r="H78" s="131" t="s">
        <v>39</v>
      </c>
      <c r="I78" s="128"/>
      <c r="J78" s="128"/>
      <c r="K78" s="132"/>
      <c r="L78" s="40"/>
      <c r="M78" s="131"/>
      <c r="N78" s="128"/>
      <c r="O78" s="142"/>
      <c r="P78" s="135" t="s">
        <v>60</v>
      </c>
      <c r="Q78" s="135"/>
      <c r="R78" s="143"/>
      <c r="S78" s="144"/>
      <c r="T78" s="138"/>
      <c r="U78" s="138"/>
      <c r="V78" s="131" t="s">
        <v>118</v>
      </c>
      <c r="W78" s="131"/>
      <c r="X78" s="257"/>
      <c r="Y78" s="273"/>
      <c r="Z78" s="141"/>
      <c r="AA78" s="141"/>
      <c r="AB78" s="141"/>
      <c r="AC78" s="128"/>
      <c r="AD78" s="92"/>
      <c r="AE78" s="92"/>
    </row>
    <row r="79" spans="1:31" ht="15" customHeight="1" x14ac:dyDescent="0.15">
      <c r="A79" s="20"/>
      <c r="B79" s="20"/>
      <c r="C79" s="20"/>
      <c r="D79" s="20"/>
      <c r="E79" s="20"/>
      <c r="K79" s="593"/>
      <c r="L79" s="593"/>
      <c r="M79" s="25"/>
      <c r="N79" s="28"/>
      <c r="O79" s="142"/>
      <c r="P79" s="128" t="s">
        <v>137</v>
      </c>
      <c r="Q79" s="33"/>
      <c r="R79" s="23"/>
      <c r="S79" s="23"/>
      <c r="T79" s="323"/>
      <c r="U79" s="29"/>
      <c r="V79" s="131" t="s">
        <v>106</v>
      </c>
      <c r="W79" s="250"/>
      <c r="X79" s="80"/>
      <c r="Y79" s="272"/>
      <c r="Z79" s="82"/>
      <c r="AA79" s="82"/>
      <c r="AB79" s="82"/>
      <c r="AC79"/>
      <c r="AD79" s="92"/>
      <c r="AE79" s="92"/>
    </row>
    <row r="80" spans="1:31" x14ac:dyDescent="0.15">
      <c r="A80" s="21"/>
      <c r="B80" s="20"/>
      <c r="C80" s="20"/>
      <c r="D80" s="20"/>
      <c r="E80" s="20"/>
      <c r="L80" s="22"/>
      <c r="M80" s="39"/>
      <c r="N80" s="28"/>
      <c r="O80" s="142"/>
      <c r="P80" s="20"/>
      <c r="Q80" s="27"/>
      <c r="R80" s="25"/>
      <c r="S80" s="28"/>
      <c r="T80" s="323"/>
      <c r="U80" s="29"/>
      <c r="X80" s="80"/>
      <c r="Y80" s="272"/>
      <c r="Z80" s="82"/>
      <c r="AA80" s="82"/>
      <c r="AB80" s="82"/>
      <c r="AC80" s="82"/>
      <c r="AD80" s="83"/>
    </row>
    <row r="81" spans="3:20" x14ac:dyDescent="0.15">
      <c r="C81" s="1"/>
      <c r="D81" s="1"/>
      <c r="K81" s="4"/>
      <c r="L81" s="22"/>
      <c r="O81" s="142"/>
      <c r="P81" s="323"/>
    </row>
    <row r="82" spans="3:20" ht="14.25" x14ac:dyDescent="0.15">
      <c r="C82" s="45"/>
      <c r="D82" s="45"/>
      <c r="E82" s="20"/>
      <c r="O82" s="142"/>
      <c r="Q82" s="24"/>
      <c r="R82" s="25"/>
      <c r="S82" s="26"/>
      <c r="T82" s="20"/>
    </row>
    <row r="83" spans="3:20" ht="14.25" x14ac:dyDescent="0.15">
      <c r="C83" s="45"/>
      <c r="D83" s="45"/>
      <c r="F83" s="20"/>
      <c r="J83" s="29"/>
      <c r="P83" s="38"/>
    </row>
    <row r="84" spans="3:20" ht="14.25" x14ac:dyDescent="0.15">
      <c r="C84" s="45"/>
      <c r="D84" s="45"/>
      <c r="F84" s="22"/>
      <c r="G84" s="27"/>
      <c r="H84" s="25"/>
      <c r="I84" s="28"/>
      <c r="J84" s="29"/>
    </row>
    <row r="85" spans="3:20" ht="14.25" x14ac:dyDescent="0.15">
      <c r="C85" s="45"/>
      <c r="D85" s="45"/>
      <c r="F85" s="20"/>
      <c r="G85" s="27"/>
      <c r="H85" s="25"/>
      <c r="I85" s="28"/>
      <c r="J85" s="323"/>
    </row>
    <row r="86" spans="3:20" ht="14.25" x14ac:dyDescent="0.15">
      <c r="C86" s="46"/>
      <c r="D86" s="46"/>
      <c r="F86" s="323"/>
      <c r="G86" s="27"/>
      <c r="H86" s="25"/>
      <c r="I86" s="28"/>
      <c r="J86" s="323"/>
    </row>
    <row r="87" spans="3:20" ht="14.25" x14ac:dyDescent="0.15">
      <c r="C87" s="47"/>
      <c r="D87" s="47"/>
      <c r="F87" s="31"/>
      <c r="G87" s="27"/>
      <c r="H87" s="25"/>
      <c r="I87" s="28"/>
      <c r="J87" s="29"/>
    </row>
    <row r="88" spans="3:20" ht="14.25" x14ac:dyDescent="0.15">
      <c r="C88" s="47"/>
      <c r="D88" s="47"/>
    </row>
    <row r="89" spans="3:20" ht="14.25" x14ac:dyDescent="0.15">
      <c r="C89" s="47"/>
      <c r="D89" s="47"/>
    </row>
    <row r="90" spans="3:20" ht="14.25" x14ac:dyDescent="0.15">
      <c r="C90" s="47"/>
      <c r="D90" s="47"/>
    </row>
    <row r="91" spans="3:20" ht="14.25" x14ac:dyDescent="0.15">
      <c r="C91" s="47"/>
      <c r="D91" s="47"/>
    </row>
    <row r="92" spans="3:20" ht="14.25" x14ac:dyDescent="0.15">
      <c r="C92" s="45"/>
      <c r="D92" s="45"/>
    </row>
    <row r="93" spans="3:20" ht="14.25" x14ac:dyDescent="0.15">
      <c r="C93" s="45"/>
      <c r="D93" s="45"/>
    </row>
    <row r="94" spans="3:20" ht="14.25" x14ac:dyDescent="0.15">
      <c r="C94" s="45"/>
      <c r="D94" s="45"/>
    </row>
    <row r="95" spans="3:20" ht="14.25" x14ac:dyDescent="0.15">
      <c r="C95" s="45"/>
      <c r="D95" s="45"/>
    </row>
    <row r="96" spans="3:2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x14ac:dyDescent="0.15">
      <c r="C138" s="48"/>
      <c r="D138" s="48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</sheetData>
  <mergeCells count="12">
    <mergeCell ref="S5:V5"/>
    <mergeCell ref="Z5:AA5"/>
    <mergeCell ref="Z6:AA6"/>
    <mergeCell ref="J73:K73"/>
    <mergeCell ref="N73:O73"/>
    <mergeCell ref="P73:Q73"/>
    <mergeCell ref="J75:K75"/>
    <mergeCell ref="N75:O75"/>
    <mergeCell ref="P75:Q75"/>
    <mergeCell ref="K79:L79"/>
    <mergeCell ref="A5:B7"/>
    <mergeCell ref="M5:R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"/>
  <sheetViews>
    <sheetView view="pageBreakPreview" zoomScale="55" zoomScaleNormal="50" zoomScaleSheetLayoutView="55" workbookViewId="0">
      <pane xSplit="2" ySplit="7" topLeftCell="C44" activePane="bottomRight" state="frozen"/>
      <selection pane="topRight" activeCell="C1" sqref="C1"/>
      <selection pane="bottomLeft" activeCell="A8" sqref="A8"/>
      <selection pane="bottomRight" activeCell="C70" sqref="C70"/>
    </sheetView>
  </sheetViews>
  <sheetFormatPr defaultColWidth="9" defaultRowHeight="13.5" x14ac:dyDescent="0.15"/>
  <cols>
    <col min="1" max="2" width="6.125" style="335" customWidth="1"/>
    <col min="3" max="3" width="14.5" style="335" customWidth="1"/>
    <col min="4" max="4" width="11.5" style="335" customWidth="1"/>
    <col min="5" max="5" width="10.5" style="335" customWidth="1"/>
    <col min="6" max="6" width="17.5" style="335" customWidth="1"/>
    <col min="7" max="7" width="18.5" style="335" customWidth="1"/>
    <col min="8" max="8" width="18.75" style="335" customWidth="1"/>
    <col min="9" max="9" width="9.125" style="335" customWidth="1"/>
    <col min="10" max="10" width="40.625" style="335" customWidth="1"/>
    <col min="11" max="12" width="20" style="335" customWidth="1"/>
    <col min="13" max="13" width="10" style="348" customWidth="1"/>
    <col min="14" max="14" width="30.375" style="335" customWidth="1"/>
    <col min="15" max="15" width="17.125" style="335" customWidth="1"/>
    <col min="16" max="16" width="40.625" style="335" customWidth="1"/>
    <col min="17" max="18" width="20" style="335" customWidth="1"/>
    <col min="19" max="19" width="18.625" style="335" customWidth="1"/>
    <col min="20" max="21" width="18.5" style="335" customWidth="1"/>
    <col min="22" max="22" width="17.375" style="335" customWidth="1"/>
    <col min="23" max="23" width="14.75" style="335" customWidth="1"/>
    <col min="24" max="24" width="14.625" style="342" customWidth="1"/>
    <col min="25" max="25" width="18.25" style="571" bestFit="1" customWidth="1"/>
    <col min="26" max="26" width="13.625" style="344" customWidth="1"/>
    <col min="27" max="27" width="16.5" style="344" bestFit="1" customWidth="1"/>
    <col min="28" max="28" width="13.375" style="572" customWidth="1"/>
    <col min="29" max="29" width="18.25" style="572" customWidth="1"/>
    <col min="30" max="30" width="13.75" style="572" customWidth="1"/>
    <col min="31" max="31" width="11.625" style="335" customWidth="1"/>
    <col min="32" max="16384" width="9" style="335"/>
  </cols>
  <sheetData>
    <row r="1" spans="1:31" ht="28.5" x14ac:dyDescent="0.3">
      <c r="G1" s="336"/>
      <c r="I1" s="336"/>
      <c r="K1" s="337" t="s">
        <v>42</v>
      </c>
      <c r="L1" s="338"/>
      <c r="M1" s="339"/>
      <c r="P1" s="337"/>
      <c r="R1" s="340" t="s">
        <v>139</v>
      </c>
      <c r="U1" s="341"/>
      <c r="Y1" s="343"/>
      <c r="AB1" s="345"/>
      <c r="AC1" s="346">
        <v>45261</v>
      </c>
      <c r="AD1" s="347"/>
      <c r="AE1" s="347"/>
    </row>
    <row r="2" spans="1:31" ht="14.25" x14ac:dyDescent="0.15">
      <c r="N2" s="349" t="s">
        <v>19</v>
      </c>
      <c r="O2" s="349"/>
      <c r="P2" s="349"/>
      <c r="Q2" s="349"/>
      <c r="R2" s="349"/>
      <c r="S2" s="349"/>
      <c r="V2" s="350"/>
      <c r="W2" s="350"/>
      <c r="X2" s="351"/>
      <c r="Y2" s="352"/>
      <c r="AB2" s="345"/>
      <c r="AC2" s="353" t="s">
        <v>74</v>
      </c>
      <c r="AD2" s="350"/>
    </row>
    <row r="3" spans="1:31" ht="3.75" customHeight="1" x14ac:dyDescent="0.15">
      <c r="A3" s="354"/>
      <c r="B3" s="354"/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5"/>
      <c r="N3" s="356"/>
      <c r="O3" s="356"/>
      <c r="P3" s="356"/>
      <c r="Q3" s="356"/>
      <c r="R3" s="356"/>
      <c r="S3" s="356"/>
      <c r="T3" s="354"/>
      <c r="U3" s="354"/>
      <c r="V3" s="354"/>
      <c r="W3" s="354"/>
      <c r="X3" s="357"/>
      <c r="Y3" s="358"/>
      <c r="Z3" s="359"/>
      <c r="AA3" s="359"/>
      <c r="AB3" s="359"/>
      <c r="AC3" s="360"/>
      <c r="AD3" s="354"/>
    </row>
    <row r="4" spans="1:31" x14ac:dyDescent="0.15">
      <c r="A4" s="354"/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5"/>
      <c r="N4" s="354"/>
      <c r="O4" s="354"/>
      <c r="P4" s="354"/>
      <c r="Q4" s="354"/>
      <c r="R4" s="354"/>
      <c r="S4" s="354"/>
      <c r="T4" s="354"/>
      <c r="U4" s="354"/>
      <c r="V4" s="361"/>
      <c r="W4" s="361"/>
      <c r="X4" s="357"/>
      <c r="Y4" s="362"/>
      <c r="Z4" s="360"/>
      <c r="AA4" s="360"/>
      <c r="AB4" s="360"/>
      <c r="AC4" s="353" t="s">
        <v>0</v>
      </c>
      <c r="AD4" s="354"/>
    </row>
    <row r="5" spans="1:31" ht="14.25" customHeight="1" thickBot="1" x14ac:dyDescent="0.2">
      <c r="A5" s="611"/>
      <c r="B5" s="612"/>
      <c r="C5" s="363" t="s">
        <v>47</v>
      </c>
      <c r="D5" s="363"/>
      <c r="E5" s="364"/>
      <c r="F5" s="363" t="s">
        <v>48</v>
      </c>
      <c r="G5" s="363"/>
      <c r="H5" s="364"/>
      <c r="I5" s="363" t="s">
        <v>49</v>
      </c>
      <c r="J5" s="363"/>
      <c r="K5" s="363"/>
      <c r="L5" s="364"/>
      <c r="M5" s="617" t="s">
        <v>50</v>
      </c>
      <c r="N5" s="618"/>
      <c r="O5" s="618"/>
      <c r="P5" s="618"/>
      <c r="Q5" s="618"/>
      <c r="R5" s="619"/>
      <c r="S5" s="617" t="s">
        <v>51</v>
      </c>
      <c r="T5" s="618"/>
      <c r="U5" s="618"/>
      <c r="V5" s="619"/>
      <c r="W5" s="365" t="s">
        <v>56</v>
      </c>
      <c r="X5" s="366" t="s">
        <v>53</v>
      </c>
      <c r="Y5" s="367" t="s">
        <v>33</v>
      </c>
      <c r="Z5" s="620" t="s">
        <v>92</v>
      </c>
      <c r="AA5" s="621"/>
      <c r="AB5" s="368" t="s">
        <v>1</v>
      </c>
      <c r="AC5" s="369" t="s">
        <v>4</v>
      </c>
      <c r="AD5" s="335"/>
    </row>
    <row r="6" spans="1:31" ht="14.25" customHeight="1" x14ac:dyDescent="0.15">
      <c r="A6" s="613"/>
      <c r="B6" s="614"/>
      <c r="C6" s="370" t="s">
        <v>11</v>
      </c>
      <c r="D6" s="371"/>
      <c r="E6" s="372"/>
      <c r="F6" s="373"/>
      <c r="G6" s="373"/>
      <c r="H6" s="374"/>
      <c r="I6" s="371" t="s">
        <v>29</v>
      </c>
      <c r="J6" s="375"/>
      <c r="K6" s="376"/>
      <c r="L6" s="374"/>
      <c r="M6" s="377" t="s">
        <v>29</v>
      </c>
      <c r="N6" s="378"/>
      <c r="O6" s="373"/>
      <c r="P6" s="379" t="s">
        <v>30</v>
      </c>
      <c r="Q6" s="380"/>
      <c r="R6" s="374"/>
      <c r="S6" s="377" t="s">
        <v>20</v>
      </c>
      <c r="T6" s="377" t="s">
        <v>20</v>
      </c>
      <c r="U6" s="377" t="s">
        <v>21</v>
      </c>
      <c r="V6" s="371" t="s">
        <v>22</v>
      </c>
      <c r="W6" s="381" t="s">
        <v>57</v>
      </c>
      <c r="X6" s="382" t="s">
        <v>32</v>
      </c>
      <c r="Y6" s="383" t="s">
        <v>34</v>
      </c>
      <c r="Z6" s="622" t="s">
        <v>129</v>
      </c>
      <c r="AA6" s="623" t="s">
        <v>93</v>
      </c>
      <c r="AB6" s="384" t="s">
        <v>3</v>
      </c>
      <c r="AC6" s="385" t="s">
        <v>7</v>
      </c>
      <c r="AD6" s="335"/>
    </row>
    <row r="7" spans="1:31" ht="14.25" customHeight="1" x14ac:dyDescent="0.15">
      <c r="A7" s="615"/>
      <c r="B7" s="616"/>
      <c r="C7" s="386" t="s">
        <v>5</v>
      </c>
      <c r="D7" s="387" t="s">
        <v>58</v>
      </c>
      <c r="E7" s="388" t="s">
        <v>8</v>
      </c>
      <c r="F7" s="389" t="s">
        <v>24</v>
      </c>
      <c r="G7" s="390" t="s">
        <v>25</v>
      </c>
      <c r="H7" s="391" t="s">
        <v>26</v>
      </c>
      <c r="I7" s="387" t="s">
        <v>27</v>
      </c>
      <c r="J7" s="392"/>
      <c r="K7" s="393"/>
      <c r="L7" s="388" t="s">
        <v>43</v>
      </c>
      <c r="M7" s="390" t="s">
        <v>27</v>
      </c>
      <c r="N7" s="392" t="s">
        <v>69</v>
      </c>
      <c r="O7" s="393"/>
      <c r="P7" s="392" t="s">
        <v>31</v>
      </c>
      <c r="Q7" s="393"/>
      <c r="R7" s="391" t="s">
        <v>6</v>
      </c>
      <c r="S7" s="389" t="s">
        <v>23</v>
      </c>
      <c r="T7" s="390" t="s">
        <v>10</v>
      </c>
      <c r="U7" s="390" t="s">
        <v>10</v>
      </c>
      <c r="V7" s="387" t="s">
        <v>35</v>
      </c>
      <c r="W7" s="394" t="s">
        <v>59</v>
      </c>
      <c r="X7" s="395" t="s">
        <v>64</v>
      </c>
      <c r="Y7" s="396" t="s">
        <v>52</v>
      </c>
      <c r="Z7" s="397" t="s">
        <v>126</v>
      </c>
      <c r="AA7" s="398" t="s">
        <v>127</v>
      </c>
      <c r="AB7" s="399" t="s">
        <v>95</v>
      </c>
      <c r="AC7" s="389" t="s">
        <v>96</v>
      </c>
      <c r="AD7" s="335"/>
    </row>
    <row r="8" spans="1:31" ht="27" customHeight="1" x14ac:dyDescent="0.25">
      <c r="A8" s="400"/>
      <c r="B8" s="377"/>
      <c r="C8" s="401"/>
      <c r="D8" s="402"/>
      <c r="E8" s="403"/>
      <c r="F8" s="404"/>
      <c r="G8" s="404"/>
      <c r="H8" s="405"/>
      <c r="I8" s="406"/>
      <c r="J8" s="407"/>
      <c r="K8" s="408"/>
      <c r="L8" s="409"/>
      <c r="M8" s="410"/>
      <c r="N8" s="407"/>
      <c r="O8" s="404"/>
      <c r="P8" s="407"/>
      <c r="Q8" s="404"/>
      <c r="R8" s="409"/>
      <c r="S8" s="411"/>
      <c r="T8" s="412"/>
      <c r="U8" s="412"/>
      <c r="V8" s="413"/>
      <c r="W8" s="414"/>
      <c r="X8" s="415"/>
      <c r="Y8" s="416"/>
      <c r="Z8" s="417"/>
      <c r="AA8" s="418"/>
      <c r="AB8" s="419"/>
      <c r="AC8" s="420">
        <v>151.15</v>
      </c>
      <c r="AD8" s="335"/>
    </row>
    <row r="9" spans="1:31" ht="27" customHeight="1" x14ac:dyDescent="0.25">
      <c r="A9" s="400"/>
      <c r="B9" s="377"/>
      <c r="C9" s="401"/>
      <c r="D9" s="402"/>
      <c r="E9" s="403"/>
      <c r="F9" s="404"/>
      <c r="G9" s="404"/>
      <c r="H9" s="405"/>
      <c r="I9" s="406"/>
      <c r="J9" s="407" t="s">
        <v>80</v>
      </c>
      <c r="K9" s="408">
        <v>-200</v>
      </c>
      <c r="L9" s="409"/>
      <c r="M9" s="410"/>
      <c r="N9" s="407"/>
      <c r="O9" s="404"/>
      <c r="P9" s="407"/>
      <c r="Q9" s="404"/>
      <c r="R9" s="409"/>
      <c r="S9" s="411"/>
      <c r="T9" s="412"/>
      <c r="U9" s="412"/>
      <c r="V9" s="413"/>
      <c r="W9" s="414"/>
      <c r="X9" s="415"/>
      <c r="Y9" s="416"/>
      <c r="Z9" s="417"/>
      <c r="AA9" s="418"/>
      <c r="AB9" s="419"/>
      <c r="AC9" s="420"/>
      <c r="AD9" s="335"/>
    </row>
    <row r="10" spans="1:31" ht="27" customHeight="1" x14ac:dyDescent="0.25">
      <c r="A10" s="421">
        <v>1</v>
      </c>
      <c r="B10" s="390" t="s">
        <v>70</v>
      </c>
      <c r="C10" s="422">
        <v>-1.5663569556503418E-2</v>
      </c>
      <c r="D10" s="423">
        <v>-8.6999999999999994E-2</v>
      </c>
      <c r="E10" s="424">
        <v>1E-3</v>
      </c>
      <c r="F10" s="425">
        <v>-900</v>
      </c>
      <c r="G10" s="425">
        <v>-33500</v>
      </c>
      <c r="H10" s="426">
        <v>-34400</v>
      </c>
      <c r="I10" s="427"/>
      <c r="J10" s="428" t="s">
        <v>77</v>
      </c>
      <c r="K10" s="429">
        <v>53000</v>
      </c>
      <c r="L10" s="430">
        <v>52800</v>
      </c>
      <c r="M10" s="431"/>
      <c r="N10" s="428"/>
      <c r="O10" s="432"/>
      <c r="P10" s="428" t="s">
        <v>77</v>
      </c>
      <c r="Q10" s="429">
        <v>-36900</v>
      </c>
      <c r="R10" s="433">
        <v>-36900</v>
      </c>
      <c r="S10" s="434">
        <v>-18500</v>
      </c>
      <c r="T10" s="435">
        <v>5498600</v>
      </c>
      <c r="U10" s="436">
        <v>4794100</v>
      </c>
      <c r="V10" s="437">
        <v>4793100</v>
      </c>
      <c r="W10" s="438">
        <v>-0.14000000000000001</v>
      </c>
      <c r="X10" s="438">
        <v>-0.2</v>
      </c>
      <c r="Y10" s="439">
        <v>-1.2E-2</v>
      </c>
      <c r="Z10" s="440">
        <v>3.6999999999999998E-2</v>
      </c>
      <c r="AA10" s="441">
        <v>3.2499999999998863E-2</v>
      </c>
      <c r="AB10" s="442">
        <v>0.94899999999999995</v>
      </c>
      <c r="AC10" s="443">
        <v>151.6</v>
      </c>
      <c r="AD10" s="335"/>
    </row>
    <row r="11" spans="1:31" ht="27" customHeight="1" x14ac:dyDescent="0.25">
      <c r="A11" s="400"/>
      <c r="B11" s="377"/>
      <c r="C11" s="401"/>
      <c r="D11" s="402"/>
      <c r="E11" s="403"/>
      <c r="F11" s="404"/>
      <c r="G11" s="404"/>
      <c r="H11" s="405"/>
      <c r="I11" s="406"/>
      <c r="J11" s="407"/>
      <c r="K11" s="408"/>
      <c r="L11" s="409"/>
      <c r="M11" s="410"/>
      <c r="N11" s="407"/>
      <c r="O11" s="408"/>
      <c r="P11" s="407"/>
      <c r="Q11" s="408"/>
      <c r="R11" s="409"/>
      <c r="S11" s="411"/>
      <c r="T11" s="412"/>
      <c r="U11" s="412"/>
      <c r="V11" s="413"/>
      <c r="W11" s="444"/>
      <c r="X11" s="444"/>
      <c r="Y11" s="445"/>
      <c r="Z11" s="417"/>
      <c r="AA11" s="418"/>
      <c r="AB11" s="419"/>
      <c r="AC11" s="420">
        <v>150.16</v>
      </c>
      <c r="AD11" s="335"/>
    </row>
    <row r="12" spans="1:31" ht="27" customHeight="1" x14ac:dyDescent="0.25">
      <c r="A12" s="400"/>
      <c r="B12" s="377"/>
      <c r="C12" s="401"/>
      <c r="D12" s="402"/>
      <c r="E12" s="403"/>
      <c r="F12" s="404"/>
      <c r="G12" s="404"/>
      <c r="H12" s="405"/>
      <c r="I12" s="406"/>
      <c r="J12" s="407" t="s">
        <v>80</v>
      </c>
      <c r="K12" s="408">
        <v>-200</v>
      </c>
      <c r="L12" s="409"/>
      <c r="M12" s="410"/>
      <c r="N12" s="407"/>
      <c r="O12" s="408"/>
      <c r="P12" s="407" t="s">
        <v>78</v>
      </c>
      <c r="Q12" s="408">
        <v>4000</v>
      </c>
      <c r="R12" s="409"/>
      <c r="S12" s="411"/>
      <c r="T12" s="412"/>
      <c r="U12" s="412"/>
      <c r="V12" s="413"/>
      <c r="W12" s="415"/>
      <c r="X12" s="415"/>
      <c r="Y12" s="416"/>
      <c r="Z12" s="417"/>
      <c r="AA12" s="418"/>
      <c r="AB12" s="419"/>
      <c r="AC12" s="420"/>
      <c r="AD12" s="335"/>
    </row>
    <row r="13" spans="1:31" ht="27" customHeight="1" x14ac:dyDescent="0.25">
      <c r="A13" s="421">
        <v>2</v>
      </c>
      <c r="B13" s="390" t="s">
        <v>71</v>
      </c>
      <c r="C13" s="422">
        <v>-1.0550782919532188E-2</v>
      </c>
      <c r="D13" s="423">
        <v>-8.6999999999999994E-2</v>
      </c>
      <c r="E13" s="424">
        <v>1E-3</v>
      </c>
      <c r="F13" s="425">
        <v>-400</v>
      </c>
      <c r="G13" s="425">
        <v>-4700</v>
      </c>
      <c r="H13" s="426">
        <v>-5100</v>
      </c>
      <c r="I13" s="427"/>
      <c r="J13" s="428" t="s">
        <v>77</v>
      </c>
      <c r="K13" s="429">
        <v>36900</v>
      </c>
      <c r="L13" s="433">
        <v>36700</v>
      </c>
      <c r="M13" s="431"/>
      <c r="N13" s="428"/>
      <c r="O13" s="429"/>
      <c r="P13" s="428" t="s">
        <v>77</v>
      </c>
      <c r="Q13" s="429">
        <v>-44300</v>
      </c>
      <c r="R13" s="433">
        <v>-40300</v>
      </c>
      <c r="S13" s="434">
        <v>-8700</v>
      </c>
      <c r="T13" s="435">
        <v>5489900</v>
      </c>
      <c r="U13" s="436">
        <v>4779600</v>
      </c>
      <c r="V13" s="437">
        <v>4779200</v>
      </c>
      <c r="W13" s="438">
        <v>-0.14899999999999999</v>
      </c>
      <c r="X13" s="438">
        <v>-0.2</v>
      </c>
      <c r="Y13" s="439">
        <v>-1.2E-2</v>
      </c>
      <c r="Z13" s="440">
        <v>3.1E-2</v>
      </c>
      <c r="AA13" s="441">
        <v>3.0000000000001137E-2</v>
      </c>
      <c r="AB13" s="442">
        <v>0.91100000000000003</v>
      </c>
      <c r="AC13" s="443">
        <v>150.91</v>
      </c>
      <c r="AD13" s="335"/>
    </row>
    <row r="14" spans="1:31" ht="27" customHeight="1" x14ac:dyDescent="0.25">
      <c r="A14" s="400"/>
      <c r="B14" s="377"/>
      <c r="C14" s="401"/>
      <c r="D14" s="402"/>
      <c r="E14" s="403"/>
      <c r="F14" s="404"/>
      <c r="G14" s="404"/>
      <c r="H14" s="405"/>
      <c r="I14" s="406"/>
      <c r="J14" s="407"/>
      <c r="K14" s="408"/>
      <c r="L14" s="409"/>
      <c r="M14" s="410"/>
      <c r="N14" s="407"/>
      <c r="O14" s="408"/>
      <c r="P14" s="407"/>
      <c r="Q14" s="408"/>
      <c r="R14" s="409"/>
      <c r="S14" s="404"/>
      <c r="T14" s="412"/>
      <c r="U14" s="446"/>
      <c r="V14" s="413"/>
      <c r="W14" s="415"/>
      <c r="X14" s="415"/>
      <c r="Y14" s="416"/>
      <c r="Z14" s="417"/>
      <c r="AA14" s="418"/>
      <c r="AB14" s="419"/>
      <c r="AC14" s="420">
        <v>149.35</v>
      </c>
      <c r="AD14" s="335"/>
    </row>
    <row r="15" spans="1:31" ht="27" customHeight="1" x14ac:dyDescent="0.25">
      <c r="A15" s="400"/>
      <c r="B15" s="377"/>
      <c r="C15" s="401"/>
      <c r="D15" s="402"/>
      <c r="E15" s="403"/>
      <c r="F15" s="404"/>
      <c r="G15" s="404"/>
      <c r="H15" s="405"/>
      <c r="I15" s="406"/>
      <c r="J15" s="407"/>
      <c r="K15" s="408"/>
      <c r="L15" s="409"/>
      <c r="M15" s="410"/>
      <c r="N15" s="407"/>
      <c r="O15" s="408"/>
      <c r="P15" s="407"/>
      <c r="Q15" s="408"/>
      <c r="R15" s="409"/>
      <c r="S15" s="404"/>
      <c r="T15" s="412"/>
      <c r="U15" s="446"/>
      <c r="V15" s="413"/>
      <c r="W15" s="415"/>
      <c r="X15" s="415"/>
      <c r="Y15" s="416"/>
      <c r="Z15" s="417"/>
      <c r="AA15" s="418"/>
      <c r="AB15" s="419"/>
      <c r="AC15" s="420"/>
      <c r="AD15" s="335"/>
    </row>
    <row r="16" spans="1:31" ht="27" customHeight="1" x14ac:dyDescent="0.25">
      <c r="A16" s="421">
        <v>6</v>
      </c>
      <c r="B16" s="390" t="s">
        <v>75</v>
      </c>
      <c r="C16" s="422">
        <v>-1.0667250002588773E-2</v>
      </c>
      <c r="D16" s="423">
        <v>-0.08</v>
      </c>
      <c r="E16" s="424">
        <v>1E-3</v>
      </c>
      <c r="F16" s="425">
        <v>300</v>
      </c>
      <c r="G16" s="425">
        <v>-31000</v>
      </c>
      <c r="H16" s="426">
        <v>-30700</v>
      </c>
      <c r="I16" s="427"/>
      <c r="J16" s="428" t="s">
        <v>77</v>
      </c>
      <c r="K16" s="429">
        <v>44300</v>
      </c>
      <c r="L16" s="433">
        <v>44300</v>
      </c>
      <c r="M16" s="431"/>
      <c r="N16" s="428"/>
      <c r="O16" s="429"/>
      <c r="P16" s="428" t="s">
        <v>77</v>
      </c>
      <c r="Q16" s="429">
        <v>-41100</v>
      </c>
      <c r="R16" s="433">
        <v>-41100</v>
      </c>
      <c r="S16" s="434">
        <v>-27500</v>
      </c>
      <c r="T16" s="435">
        <v>5462400</v>
      </c>
      <c r="U16" s="436">
        <v>4772300</v>
      </c>
      <c r="V16" s="437">
        <v>4771800</v>
      </c>
      <c r="W16" s="438">
        <v>-0.155</v>
      </c>
      <c r="X16" s="438">
        <v>-0.20399999999999999</v>
      </c>
      <c r="Y16" s="439">
        <v>-1.2E-2</v>
      </c>
      <c r="Z16" s="440">
        <v>2.1999999999999999E-2</v>
      </c>
      <c r="AA16" s="441">
        <v>1.9999999999996021E-2</v>
      </c>
      <c r="AB16" s="442">
        <v>0.86699999999999999</v>
      </c>
      <c r="AC16" s="443">
        <v>149.72999999999999</v>
      </c>
      <c r="AD16" s="335"/>
    </row>
    <row r="17" spans="1:30" ht="27" customHeight="1" x14ac:dyDescent="0.25">
      <c r="A17" s="400"/>
      <c r="B17" s="377"/>
      <c r="C17" s="401"/>
      <c r="D17" s="402"/>
      <c r="E17" s="403"/>
      <c r="F17" s="404"/>
      <c r="G17" s="404"/>
      <c r="H17" s="405"/>
      <c r="I17" s="406"/>
      <c r="J17" s="407"/>
      <c r="K17" s="408"/>
      <c r="L17" s="409"/>
      <c r="M17" s="410"/>
      <c r="N17" s="407"/>
      <c r="O17" s="408"/>
      <c r="P17" s="407"/>
      <c r="Q17" s="408"/>
      <c r="R17" s="409"/>
      <c r="S17" s="411"/>
      <c r="T17" s="412"/>
      <c r="U17" s="446"/>
      <c r="V17" s="447"/>
      <c r="W17" s="444"/>
      <c r="X17" s="444"/>
      <c r="Y17" s="445"/>
      <c r="Z17" s="417"/>
      <c r="AA17" s="418"/>
      <c r="AB17" s="419"/>
      <c r="AC17" s="448">
        <v>149.94999999999999</v>
      </c>
      <c r="AD17" s="335"/>
    </row>
    <row r="18" spans="1:30" ht="27" customHeight="1" x14ac:dyDescent="0.25">
      <c r="A18" s="400"/>
      <c r="B18" s="377"/>
      <c r="C18" s="401"/>
      <c r="D18" s="402"/>
      <c r="E18" s="403"/>
      <c r="F18" s="404"/>
      <c r="G18" s="404"/>
      <c r="H18" s="405"/>
      <c r="I18" s="406"/>
      <c r="J18" s="407"/>
      <c r="K18" s="408"/>
      <c r="L18" s="409"/>
      <c r="M18" s="410"/>
      <c r="N18" s="407"/>
      <c r="O18" s="408"/>
      <c r="P18" s="407" t="s">
        <v>78</v>
      </c>
      <c r="Q18" s="408">
        <v>18600</v>
      </c>
      <c r="R18" s="409"/>
      <c r="S18" s="411"/>
      <c r="T18" s="412"/>
      <c r="U18" s="446"/>
      <c r="V18" s="413"/>
      <c r="W18" s="415"/>
      <c r="X18" s="415"/>
      <c r="Y18" s="416"/>
      <c r="Z18" s="417"/>
      <c r="AA18" s="418"/>
      <c r="AB18" s="419"/>
      <c r="AC18" s="420"/>
      <c r="AD18" s="335"/>
    </row>
    <row r="19" spans="1:30" ht="27" customHeight="1" x14ac:dyDescent="0.25">
      <c r="A19" s="421">
        <v>7</v>
      </c>
      <c r="B19" s="390" t="s">
        <v>73</v>
      </c>
      <c r="C19" s="422">
        <v>-9.787272174651248E-3</v>
      </c>
      <c r="D19" s="423">
        <v>-7.4999999999999997E-2</v>
      </c>
      <c r="E19" s="424">
        <v>1E-3</v>
      </c>
      <c r="F19" s="425">
        <v>1100</v>
      </c>
      <c r="G19" s="425">
        <v>-1500</v>
      </c>
      <c r="H19" s="426">
        <v>-400</v>
      </c>
      <c r="I19" s="427"/>
      <c r="J19" s="428" t="s">
        <v>77</v>
      </c>
      <c r="K19" s="429">
        <v>41100</v>
      </c>
      <c r="L19" s="433">
        <v>41100</v>
      </c>
      <c r="M19" s="431"/>
      <c r="N19" s="428"/>
      <c r="O19" s="429"/>
      <c r="P19" s="428" t="s">
        <v>77</v>
      </c>
      <c r="Q19" s="429">
        <v>-43900</v>
      </c>
      <c r="R19" s="433">
        <v>-25300</v>
      </c>
      <c r="S19" s="434">
        <v>15400</v>
      </c>
      <c r="T19" s="435">
        <v>5477800</v>
      </c>
      <c r="U19" s="436">
        <v>4777600</v>
      </c>
      <c r="V19" s="437">
        <v>4777200</v>
      </c>
      <c r="W19" s="438">
        <v>-0.161</v>
      </c>
      <c r="X19" s="438">
        <v>-0.20399999999999999</v>
      </c>
      <c r="Y19" s="439">
        <v>-1.2E-2</v>
      </c>
      <c r="Z19" s="440">
        <v>0.02</v>
      </c>
      <c r="AA19" s="441">
        <v>1.2500000000002842E-2</v>
      </c>
      <c r="AB19" s="442">
        <v>0.873</v>
      </c>
      <c r="AC19" s="443">
        <v>150.49</v>
      </c>
      <c r="AD19" s="335"/>
    </row>
    <row r="20" spans="1:30" ht="27" customHeight="1" x14ac:dyDescent="0.25">
      <c r="A20" s="449"/>
      <c r="B20" s="377"/>
      <c r="C20" s="401"/>
      <c r="D20" s="402"/>
      <c r="E20" s="403"/>
      <c r="F20" s="404"/>
      <c r="G20" s="404"/>
      <c r="H20" s="405"/>
      <c r="I20" s="406"/>
      <c r="J20" s="407" t="s">
        <v>79</v>
      </c>
      <c r="K20" s="408">
        <v>-7100</v>
      </c>
      <c r="L20" s="409"/>
      <c r="M20" s="410"/>
      <c r="N20" s="407"/>
      <c r="O20" s="408"/>
      <c r="P20" s="407"/>
      <c r="Q20" s="408"/>
      <c r="R20" s="409"/>
      <c r="S20" s="450"/>
      <c r="T20" s="451"/>
      <c r="U20" s="452"/>
      <c r="V20" s="447"/>
      <c r="W20" s="444"/>
      <c r="X20" s="444"/>
      <c r="Y20" s="445"/>
      <c r="Z20" s="453"/>
      <c r="AA20" s="454"/>
      <c r="AB20" s="455"/>
      <c r="AC20" s="448">
        <v>150.31</v>
      </c>
      <c r="AD20" s="335"/>
    </row>
    <row r="21" spans="1:30" s="456" customFormat="1" ht="27" customHeight="1" x14ac:dyDescent="0.25">
      <c r="A21" s="400"/>
      <c r="B21" s="377"/>
      <c r="C21" s="401"/>
      <c r="D21" s="402"/>
      <c r="E21" s="403"/>
      <c r="F21" s="404"/>
      <c r="G21" s="404"/>
      <c r="H21" s="405"/>
      <c r="I21" s="406"/>
      <c r="J21" s="407" t="s">
        <v>82</v>
      </c>
      <c r="K21" s="408">
        <v>-200</v>
      </c>
      <c r="L21" s="409"/>
      <c r="M21" s="410"/>
      <c r="N21" s="407"/>
      <c r="O21" s="408"/>
      <c r="P21" s="407" t="s">
        <v>81</v>
      </c>
      <c r="Q21" s="408">
        <v>1000</v>
      </c>
      <c r="R21" s="409"/>
      <c r="S21" s="411"/>
      <c r="T21" s="412"/>
      <c r="U21" s="446"/>
      <c r="V21" s="413"/>
      <c r="W21" s="415"/>
      <c r="X21" s="415"/>
      <c r="Y21" s="416"/>
      <c r="Z21" s="417"/>
      <c r="AA21" s="418"/>
      <c r="AB21" s="419"/>
      <c r="AC21" s="420"/>
    </row>
    <row r="22" spans="1:30" s="456" customFormat="1" ht="27" customHeight="1" x14ac:dyDescent="0.25">
      <c r="A22" s="421">
        <v>8</v>
      </c>
      <c r="B22" s="390" t="s">
        <v>70</v>
      </c>
      <c r="C22" s="422">
        <v>-1.0059864074901384E-2</v>
      </c>
      <c r="D22" s="423">
        <v>-7.0000000000000007E-2</v>
      </c>
      <c r="E22" s="424">
        <v>1E-3</v>
      </c>
      <c r="F22" s="425">
        <v>600</v>
      </c>
      <c r="G22" s="425">
        <v>300</v>
      </c>
      <c r="H22" s="426">
        <v>900</v>
      </c>
      <c r="I22" s="427"/>
      <c r="J22" s="428" t="s">
        <v>77</v>
      </c>
      <c r="K22" s="429">
        <v>43900</v>
      </c>
      <c r="L22" s="433">
        <v>36600</v>
      </c>
      <c r="M22" s="431"/>
      <c r="N22" s="428" t="s">
        <v>79</v>
      </c>
      <c r="O22" s="429">
        <v>6600</v>
      </c>
      <c r="P22" s="428" t="s">
        <v>77</v>
      </c>
      <c r="Q22" s="429">
        <v>-39100</v>
      </c>
      <c r="R22" s="433">
        <v>-31500</v>
      </c>
      <c r="S22" s="434">
        <v>6000</v>
      </c>
      <c r="T22" s="435">
        <v>5483800</v>
      </c>
      <c r="U22" s="436">
        <v>4779900</v>
      </c>
      <c r="V22" s="437">
        <v>4779300</v>
      </c>
      <c r="W22" s="438">
        <v>-0.16400000000000001</v>
      </c>
      <c r="X22" s="438">
        <v>-0.20399999999999999</v>
      </c>
      <c r="Y22" s="439">
        <v>-1.2E-2</v>
      </c>
      <c r="Z22" s="440">
        <v>1.9E-2</v>
      </c>
      <c r="AA22" s="441">
        <v>1.9999999999996021E-2</v>
      </c>
      <c r="AB22" s="442">
        <v>0.84299999999999997</v>
      </c>
      <c r="AC22" s="443">
        <v>150.75</v>
      </c>
    </row>
    <row r="23" spans="1:30" ht="27" customHeight="1" x14ac:dyDescent="0.25">
      <c r="A23" s="400"/>
      <c r="B23" s="377"/>
      <c r="C23" s="401"/>
      <c r="D23" s="402"/>
      <c r="E23" s="403"/>
      <c r="F23" s="404"/>
      <c r="G23" s="404"/>
      <c r="H23" s="405"/>
      <c r="I23" s="406"/>
      <c r="J23" s="407"/>
      <c r="K23" s="408"/>
      <c r="L23" s="409"/>
      <c r="M23" s="410"/>
      <c r="N23" s="407"/>
      <c r="O23" s="408"/>
      <c r="P23" s="407"/>
      <c r="Q23" s="408"/>
      <c r="R23" s="409"/>
      <c r="S23" s="411"/>
      <c r="T23" s="412"/>
      <c r="U23" s="446"/>
      <c r="V23" s="447"/>
      <c r="W23" s="444"/>
      <c r="X23" s="444"/>
      <c r="Y23" s="445"/>
      <c r="Z23" s="453"/>
      <c r="AA23" s="454"/>
      <c r="AB23" s="455"/>
      <c r="AC23" s="448">
        <v>150.77000000000001</v>
      </c>
      <c r="AD23" s="335"/>
    </row>
    <row r="24" spans="1:30" ht="27" customHeight="1" x14ac:dyDescent="0.25">
      <c r="A24" s="400"/>
      <c r="B24" s="377"/>
      <c r="C24" s="401"/>
      <c r="D24" s="402"/>
      <c r="E24" s="403"/>
      <c r="F24" s="404"/>
      <c r="G24" s="404"/>
      <c r="H24" s="405"/>
      <c r="I24" s="406"/>
      <c r="J24" s="407" t="s">
        <v>80</v>
      </c>
      <c r="K24" s="408">
        <v>-100</v>
      </c>
      <c r="L24" s="409"/>
      <c r="M24" s="410"/>
      <c r="N24" s="407"/>
      <c r="O24" s="408"/>
      <c r="P24" s="407"/>
      <c r="Q24" s="408"/>
      <c r="R24" s="409"/>
      <c r="S24" s="411"/>
      <c r="T24" s="412"/>
      <c r="U24" s="446"/>
      <c r="V24" s="413"/>
      <c r="W24" s="415"/>
      <c r="X24" s="415"/>
      <c r="Y24" s="416"/>
      <c r="Z24" s="417"/>
      <c r="AA24" s="418"/>
      <c r="AB24" s="419"/>
      <c r="AC24" s="420"/>
      <c r="AD24" s="335"/>
    </row>
    <row r="25" spans="1:30" ht="27" customHeight="1" x14ac:dyDescent="0.25">
      <c r="A25" s="421">
        <v>9</v>
      </c>
      <c r="B25" s="390" t="s">
        <v>71</v>
      </c>
      <c r="C25" s="422">
        <v>-1.1040703577614525E-2</v>
      </c>
      <c r="D25" s="423">
        <v>-7.0000000000000007E-2</v>
      </c>
      <c r="E25" s="424">
        <v>1E-3</v>
      </c>
      <c r="F25" s="425">
        <v>-100</v>
      </c>
      <c r="G25" s="425">
        <v>1000</v>
      </c>
      <c r="H25" s="426">
        <v>900</v>
      </c>
      <c r="I25" s="427"/>
      <c r="J25" s="428" t="s">
        <v>77</v>
      </c>
      <c r="K25" s="429">
        <v>39100</v>
      </c>
      <c r="L25" s="433">
        <v>39000</v>
      </c>
      <c r="M25" s="431"/>
      <c r="N25" s="428"/>
      <c r="O25" s="429"/>
      <c r="P25" s="428" t="s">
        <v>77</v>
      </c>
      <c r="Q25" s="429">
        <v>-37800</v>
      </c>
      <c r="R25" s="433">
        <v>-37800</v>
      </c>
      <c r="S25" s="434">
        <v>2100</v>
      </c>
      <c r="T25" s="435">
        <v>5485900</v>
      </c>
      <c r="U25" s="436">
        <v>4783000</v>
      </c>
      <c r="V25" s="437">
        <v>4782300</v>
      </c>
      <c r="W25" s="438">
        <v>-0.13700000000000001</v>
      </c>
      <c r="X25" s="438">
        <v>-0.20399999999999999</v>
      </c>
      <c r="Y25" s="439">
        <v>-1.2E-2</v>
      </c>
      <c r="Z25" s="440">
        <v>8.9999999999999993E-3</v>
      </c>
      <c r="AA25" s="441">
        <v>7.4999999999931788E-3</v>
      </c>
      <c r="AB25" s="442">
        <v>0.83299999999999996</v>
      </c>
      <c r="AC25" s="443">
        <v>151.09</v>
      </c>
      <c r="AD25" s="335"/>
    </row>
    <row r="26" spans="1:30" ht="27" customHeight="1" x14ac:dyDescent="0.25">
      <c r="A26" s="400"/>
      <c r="B26" s="377"/>
      <c r="C26" s="401"/>
      <c r="D26" s="402"/>
      <c r="E26" s="403"/>
      <c r="F26" s="404"/>
      <c r="G26" s="404"/>
      <c r="H26" s="405"/>
      <c r="I26" s="406"/>
      <c r="J26" s="407"/>
      <c r="K26" s="408"/>
      <c r="L26" s="409"/>
      <c r="M26" s="410"/>
      <c r="N26" s="407"/>
      <c r="O26" s="408"/>
      <c r="P26" s="407"/>
      <c r="Q26" s="408"/>
      <c r="R26" s="409"/>
      <c r="S26" s="457"/>
      <c r="T26" s="458"/>
      <c r="U26" s="459"/>
      <c r="V26" s="447"/>
      <c r="W26" s="444"/>
      <c r="X26" s="444"/>
      <c r="Y26" s="445"/>
      <c r="Z26" s="417"/>
      <c r="AA26" s="418"/>
      <c r="AB26" s="419"/>
      <c r="AC26" s="448">
        <v>151.22999999999999</v>
      </c>
      <c r="AD26" s="335"/>
    </row>
    <row r="27" spans="1:30" s="456" customFormat="1" ht="27" customHeight="1" x14ac:dyDescent="0.25">
      <c r="A27" s="400"/>
      <c r="B27" s="377"/>
      <c r="C27" s="401"/>
      <c r="D27" s="402"/>
      <c r="E27" s="403"/>
      <c r="F27" s="404"/>
      <c r="G27" s="404"/>
      <c r="H27" s="405"/>
      <c r="I27" s="406"/>
      <c r="J27" s="407" t="s">
        <v>80</v>
      </c>
      <c r="K27" s="408">
        <v>-200</v>
      </c>
      <c r="L27" s="409"/>
      <c r="M27" s="410"/>
      <c r="N27" s="407"/>
      <c r="O27" s="408"/>
      <c r="P27" s="407"/>
      <c r="Q27" s="408"/>
      <c r="R27" s="409"/>
      <c r="S27" s="411"/>
      <c r="T27" s="458"/>
      <c r="U27" s="460"/>
      <c r="V27" s="413"/>
      <c r="W27" s="415"/>
      <c r="X27" s="415"/>
      <c r="Y27" s="416"/>
      <c r="Z27" s="417"/>
      <c r="AA27" s="418"/>
      <c r="AB27" s="419"/>
      <c r="AC27" s="420"/>
    </row>
    <row r="28" spans="1:30" s="456" customFormat="1" ht="27" customHeight="1" x14ac:dyDescent="0.25">
      <c r="A28" s="421">
        <v>10</v>
      </c>
      <c r="B28" s="390" t="s">
        <v>72</v>
      </c>
      <c r="C28" s="422">
        <v>-1.4263744401098108E-2</v>
      </c>
      <c r="D28" s="423">
        <v>-7.0000000000000007E-2</v>
      </c>
      <c r="E28" s="424">
        <v>1E-3</v>
      </c>
      <c r="F28" s="425">
        <v>900</v>
      </c>
      <c r="G28" s="425">
        <v>-14300</v>
      </c>
      <c r="H28" s="426">
        <v>-13400</v>
      </c>
      <c r="I28" s="427"/>
      <c r="J28" s="428" t="s">
        <v>77</v>
      </c>
      <c r="K28" s="429">
        <v>37800</v>
      </c>
      <c r="L28" s="433">
        <v>37600</v>
      </c>
      <c r="M28" s="431"/>
      <c r="N28" s="428"/>
      <c r="O28" s="429"/>
      <c r="P28" s="428" t="s">
        <v>77</v>
      </c>
      <c r="Q28" s="429">
        <v>-40600</v>
      </c>
      <c r="R28" s="433">
        <v>-40600</v>
      </c>
      <c r="S28" s="434">
        <v>-16400</v>
      </c>
      <c r="T28" s="435">
        <v>5469500</v>
      </c>
      <c r="U28" s="436">
        <v>4760400</v>
      </c>
      <c r="V28" s="437">
        <v>4760300</v>
      </c>
      <c r="W28" s="438">
        <v>-0.125</v>
      </c>
      <c r="X28" s="438">
        <v>-0.2</v>
      </c>
      <c r="Y28" s="439">
        <v>-1.2E-2</v>
      </c>
      <c r="Z28" s="440">
        <v>8.9999999999999993E-3</v>
      </c>
      <c r="AA28" s="441">
        <v>4.9999999999954525E-3</v>
      </c>
      <c r="AB28" s="442">
        <v>0.84799999999999998</v>
      </c>
      <c r="AC28" s="443">
        <v>151.44999999999999</v>
      </c>
    </row>
    <row r="29" spans="1:30" s="456" customFormat="1" ht="27" customHeight="1" x14ac:dyDescent="0.25">
      <c r="A29" s="400"/>
      <c r="B29" s="377"/>
      <c r="C29" s="401"/>
      <c r="D29" s="402"/>
      <c r="E29" s="403"/>
      <c r="F29" s="404"/>
      <c r="G29" s="404"/>
      <c r="H29" s="405"/>
      <c r="I29" s="406"/>
      <c r="J29" s="407"/>
      <c r="K29" s="408"/>
      <c r="L29" s="409"/>
      <c r="M29" s="410"/>
      <c r="N29" s="407"/>
      <c r="O29" s="408"/>
      <c r="P29" s="407"/>
      <c r="Q29" s="408"/>
      <c r="R29" s="409"/>
      <c r="S29" s="404"/>
      <c r="T29" s="412"/>
      <c r="U29" s="459"/>
      <c r="V29" s="447"/>
      <c r="W29" s="444"/>
      <c r="X29" s="444"/>
      <c r="Y29" s="445"/>
      <c r="Z29" s="453"/>
      <c r="AA29" s="454"/>
      <c r="AB29" s="455"/>
      <c r="AC29" s="448">
        <v>151.44</v>
      </c>
    </row>
    <row r="30" spans="1:30" ht="27" customHeight="1" x14ac:dyDescent="0.25">
      <c r="A30" s="400"/>
      <c r="B30" s="377"/>
      <c r="C30" s="401"/>
      <c r="D30" s="402"/>
      <c r="E30" s="403"/>
      <c r="F30" s="404"/>
      <c r="G30" s="404"/>
      <c r="H30" s="405"/>
      <c r="I30" s="406"/>
      <c r="J30" s="407" t="s">
        <v>80</v>
      </c>
      <c r="K30" s="408">
        <v>-100</v>
      </c>
      <c r="L30" s="409"/>
      <c r="M30" s="410"/>
      <c r="N30" s="407"/>
      <c r="O30" s="408"/>
      <c r="P30" s="407" t="s">
        <v>78</v>
      </c>
      <c r="Q30" s="408">
        <v>12100</v>
      </c>
      <c r="R30" s="409"/>
      <c r="S30" s="404"/>
      <c r="T30" s="412"/>
      <c r="U30" s="446"/>
      <c r="V30" s="413"/>
      <c r="W30" s="415"/>
      <c r="X30" s="415"/>
      <c r="Y30" s="416"/>
      <c r="Z30" s="417"/>
      <c r="AA30" s="418"/>
      <c r="AB30" s="419"/>
      <c r="AC30" s="420"/>
      <c r="AD30" s="335"/>
    </row>
    <row r="31" spans="1:30" ht="27" customHeight="1" x14ac:dyDescent="0.25">
      <c r="A31" s="421">
        <v>13</v>
      </c>
      <c r="B31" s="390" t="s">
        <v>75</v>
      </c>
      <c r="C31" s="422">
        <v>-1.35824102047667E-2</v>
      </c>
      <c r="D31" s="423">
        <v>-7.0000000000000007E-2</v>
      </c>
      <c r="E31" s="424">
        <v>1E-3</v>
      </c>
      <c r="F31" s="425">
        <v>500</v>
      </c>
      <c r="G31" s="425">
        <v>-5900</v>
      </c>
      <c r="H31" s="426">
        <v>-5400</v>
      </c>
      <c r="I31" s="427"/>
      <c r="J31" s="428" t="s">
        <v>77</v>
      </c>
      <c r="K31" s="429">
        <v>40600</v>
      </c>
      <c r="L31" s="433">
        <v>40500</v>
      </c>
      <c r="M31" s="431"/>
      <c r="N31" s="428"/>
      <c r="O31" s="429"/>
      <c r="P31" s="428" t="s">
        <v>77</v>
      </c>
      <c r="Q31" s="429">
        <v>-42100</v>
      </c>
      <c r="R31" s="433">
        <v>-30000</v>
      </c>
      <c r="S31" s="434">
        <v>5100</v>
      </c>
      <c r="T31" s="435">
        <v>5474600</v>
      </c>
      <c r="U31" s="436">
        <v>4771500</v>
      </c>
      <c r="V31" s="437">
        <v>4771500</v>
      </c>
      <c r="W31" s="438">
        <v>-0.128</v>
      </c>
      <c r="X31" s="438">
        <v>-0.23499999999999999</v>
      </c>
      <c r="Y31" s="439">
        <v>-1.2E-2</v>
      </c>
      <c r="Z31" s="440">
        <v>8.9999999999999993E-3</v>
      </c>
      <c r="AA31" s="441">
        <v>2.4999999999977263E-3</v>
      </c>
      <c r="AB31" s="442">
        <v>0.86699999999999999</v>
      </c>
      <c r="AC31" s="443">
        <v>151.80000000000001</v>
      </c>
      <c r="AD31" s="335"/>
    </row>
    <row r="32" spans="1:30" s="456" customFormat="1" ht="27" customHeight="1" x14ac:dyDescent="0.25">
      <c r="A32" s="400"/>
      <c r="B32" s="377"/>
      <c r="C32" s="401"/>
      <c r="D32" s="402"/>
      <c r="E32" s="403"/>
      <c r="F32" s="404"/>
      <c r="G32" s="404"/>
      <c r="H32" s="405"/>
      <c r="I32" s="406"/>
      <c r="J32" s="407"/>
      <c r="K32" s="408"/>
      <c r="L32" s="409"/>
      <c r="M32" s="410"/>
      <c r="N32" s="407"/>
      <c r="O32" s="408"/>
      <c r="P32" s="407"/>
      <c r="Q32" s="408"/>
      <c r="R32" s="409"/>
      <c r="S32" s="461"/>
      <c r="T32" s="451"/>
      <c r="U32" s="452"/>
      <c r="V32" s="447"/>
      <c r="W32" s="444"/>
      <c r="X32" s="444"/>
      <c r="Y32" s="445"/>
      <c r="Z32" s="453"/>
      <c r="AA32" s="454"/>
      <c r="AB32" s="455"/>
      <c r="AC32" s="448">
        <v>151.57</v>
      </c>
    </row>
    <row r="33" spans="1:30" s="456" customFormat="1" ht="27" customHeight="1" x14ac:dyDescent="0.25">
      <c r="A33" s="400"/>
      <c r="B33" s="377"/>
      <c r="C33" s="401"/>
      <c r="D33" s="402"/>
      <c r="E33" s="403"/>
      <c r="F33" s="404"/>
      <c r="G33" s="404"/>
      <c r="H33" s="405"/>
      <c r="I33" s="406"/>
      <c r="J33" s="407" t="s">
        <v>80</v>
      </c>
      <c r="K33" s="408">
        <v>-100</v>
      </c>
      <c r="L33" s="409"/>
      <c r="M33" s="410"/>
      <c r="N33" s="407"/>
      <c r="O33" s="408"/>
      <c r="P33" s="407" t="s">
        <v>80</v>
      </c>
      <c r="Q33" s="408">
        <v>4000</v>
      </c>
      <c r="R33" s="409"/>
      <c r="S33" s="404"/>
      <c r="T33" s="412"/>
      <c r="U33" s="446"/>
      <c r="V33" s="413"/>
      <c r="W33" s="415"/>
      <c r="X33" s="415"/>
      <c r="Y33" s="416"/>
      <c r="Z33" s="417"/>
      <c r="AA33" s="418"/>
      <c r="AB33" s="419"/>
      <c r="AC33" s="420"/>
    </row>
    <row r="34" spans="1:30" s="456" customFormat="1" ht="27" customHeight="1" x14ac:dyDescent="0.25">
      <c r="A34" s="421">
        <v>14</v>
      </c>
      <c r="B34" s="390" t="s">
        <v>73</v>
      </c>
      <c r="C34" s="422">
        <v>-1.1662246215232954E-2</v>
      </c>
      <c r="D34" s="423">
        <v>-7.4999999999999997E-2</v>
      </c>
      <c r="E34" s="424">
        <v>1E-3</v>
      </c>
      <c r="F34" s="425">
        <v>400</v>
      </c>
      <c r="G34" s="425">
        <v>3000</v>
      </c>
      <c r="H34" s="426">
        <v>3400</v>
      </c>
      <c r="I34" s="427"/>
      <c r="J34" s="428" t="s">
        <v>77</v>
      </c>
      <c r="K34" s="429">
        <v>42100</v>
      </c>
      <c r="L34" s="433">
        <v>42000</v>
      </c>
      <c r="M34" s="431"/>
      <c r="N34" s="428"/>
      <c r="O34" s="429"/>
      <c r="P34" s="428" t="s">
        <v>77</v>
      </c>
      <c r="Q34" s="429">
        <v>-36100</v>
      </c>
      <c r="R34" s="433">
        <v>-32100</v>
      </c>
      <c r="S34" s="434">
        <v>13300</v>
      </c>
      <c r="T34" s="435">
        <v>5487900</v>
      </c>
      <c r="U34" s="436">
        <v>4790500</v>
      </c>
      <c r="V34" s="437">
        <v>4790500</v>
      </c>
      <c r="W34" s="438">
        <v>-0.14000000000000001</v>
      </c>
      <c r="X34" s="438">
        <v>-0.245</v>
      </c>
      <c r="Y34" s="439">
        <v>-1.2E-2</v>
      </c>
      <c r="Z34" s="440">
        <v>5.0000000000000001E-3</v>
      </c>
      <c r="AA34" s="441">
        <v>4.9999999999954525E-3</v>
      </c>
      <c r="AB34" s="442">
        <v>0.84799999999999998</v>
      </c>
      <c r="AC34" s="443">
        <v>151.78</v>
      </c>
    </row>
    <row r="35" spans="1:30" s="456" customFormat="1" ht="27" customHeight="1" x14ac:dyDescent="0.25">
      <c r="A35" s="400"/>
      <c r="B35" s="377"/>
      <c r="C35" s="401"/>
      <c r="D35" s="402"/>
      <c r="E35" s="403"/>
      <c r="F35" s="404"/>
      <c r="G35" s="404"/>
      <c r="H35" s="405"/>
      <c r="I35" s="406"/>
      <c r="J35" s="407"/>
      <c r="K35" s="408"/>
      <c r="L35" s="409"/>
      <c r="M35" s="410"/>
      <c r="N35" s="407"/>
      <c r="O35" s="408"/>
      <c r="P35" s="407"/>
      <c r="Q35" s="408"/>
      <c r="R35" s="409"/>
      <c r="S35" s="461"/>
      <c r="T35" s="451"/>
      <c r="U35" s="452"/>
      <c r="V35" s="447"/>
      <c r="W35" s="444"/>
      <c r="X35" s="444"/>
      <c r="Y35" s="445"/>
      <c r="Z35" s="453"/>
      <c r="AA35" s="454"/>
      <c r="AB35" s="455"/>
      <c r="AC35" s="448">
        <v>150.32</v>
      </c>
    </row>
    <row r="36" spans="1:30" s="456" customFormat="1" ht="27" customHeight="1" x14ac:dyDescent="0.25">
      <c r="A36" s="400"/>
      <c r="B36" s="377"/>
      <c r="C36" s="401"/>
      <c r="D36" s="402"/>
      <c r="E36" s="403"/>
      <c r="F36" s="404"/>
      <c r="G36" s="404"/>
      <c r="H36" s="405"/>
      <c r="I36" s="406"/>
      <c r="J36" s="407" t="s">
        <v>80</v>
      </c>
      <c r="K36" s="408">
        <v>-300</v>
      </c>
      <c r="L36" s="409"/>
      <c r="M36" s="410"/>
      <c r="N36" s="407"/>
      <c r="O36" s="408"/>
      <c r="P36" s="407"/>
      <c r="Q36" s="408"/>
      <c r="R36" s="409"/>
      <c r="S36" s="404"/>
      <c r="T36" s="412"/>
      <c r="U36" s="446"/>
      <c r="V36" s="413"/>
      <c r="W36" s="415"/>
      <c r="X36" s="415"/>
      <c r="Y36" s="416"/>
      <c r="Z36" s="417"/>
      <c r="AA36" s="418"/>
      <c r="AB36" s="419"/>
      <c r="AC36" s="420"/>
    </row>
    <row r="37" spans="1:30" s="456" customFormat="1" ht="27" customHeight="1" x14ac:dyDescent="0.25">
      <c r="A37" s="421">
        <v>15</v>
      </c>
      <c r="B37" s="390" t="s">
        <v>70</v>
      </c>
      <c r="C37" s="422">
        <v>-1.0564110732725476E-2</v>
      </c>
      <c r="D37" s="423">
        <v>-7.0000000000000007E-2</v>
      </c>
      <c r="E37" s="424">
        <v>1E-3</v>
      </c>
      <c r="F37" s="425">
        <v>300</v>
      </c>
      <c r="G37" s="425">
        <v>-33000</v>
      </c>
      <c r="H37" s="426">
        <v>-32700</v>
      </c>
      <c r="I37" s="427"/>
      <c r="J37" s="428" t="s">
        <v>77</v>
      </c>
      <c r="K37" s="429">
        <v>36100</v>
      </c>
      <c r="L37" s="433">
        <v>35800</v>
      </c>
      <c r="M37" s="431"/>
      <c r="N37" s="428" t="s">
        <v>79</v>
      </c>
      <c r="O37" s="429">
        <v>100</v>
      </c>
      <c r="P37" s="428" t="s">
        <v>77</v>
      </c>
      <c r="Q37" s="429">
        <v>-38000</v>
      </c>
      <c r="R37" s="433">
        <v>-37900</v>
      </c>
      <c r="S37" s="434">
        <v>-34800</v>
      </c>
      <c r="T37" s="435">
        <v>5453100</v>
      </c>
      <c r="U37" s="436">
        <v>4762900</v>
      </c>
      <c r="V37" s="437">
        <v>4762900</v>
      </c>
      <c r="W37" s="438">
        <v>-0.154</v>
      </c>
      <c r="X37" s="438">
        <v>-0.245</v>
      </c>
      <c r="Y37" s="439">
        <v>-1.2E-2</v>
      </c>
      <c r="Z37" s="440">
        <v>-1E-3</v>
      </c>
      <c r="AA37" s="441">
        <v>0</v>
      </c>
      <c r="AB37" s="442">
        <v>0.79500000000000004</v>
      </c>
      <c r="AC37" s="443">
        <v>150.79</v>
      </c>
    </row>
    <row r="38" spans="1:30" ht="27" customHeight="1" x14ac:dyDescent="0.25">
      <c r="A38" s="400"/>
      <c r="B38" s="377"/>
      <c r="C38" s="401"/>
      <c r="D38" s="402"/>
      <c r="E38" s="403"/>
      <c r="F38" s="404"/>
      <c r="G38" s="404"/>
      <c r="H38" s="405"/>
      <c r="I38" s="406"/>
      <c r="J38" s="407"/>
      <c r="K38" s="408"/>
      <c r="L38" s="409"/>
      <c r="M38" s="410"/>
      <c r="N38" s="407"/>
      <c r="O38" s="408"/>
      <c r="P38" s="407"/>
      <c r="Q38" s="408"/>
      <c r="R38" s="409"/>
      <c r="S38" s="404"/>
      <c r="T38" s="412"/>
      <c r="U38" s="446"/>
      <c r="V38" s="413"/>
      <c r="W38" s="415"/>
      <c r="X38" s="415"/>
      <c r="Y38" s="416"/>
      <c r="Z38" s="417"/>
      <c r="AA38" s="418"/>
      <c r="AB38" s="419"/>
      <c r="AC38" s="420">
        <v>151.13</v>
      </c>
      <c r="AD38" s="335"/>
    </row>
    <row r="39" spans="1:30" ht="27" customHeight="1" x14ac:dyDescent="0.25">
      <c r="A39" s="400"/>
      <c r="B39" s="377"/>
      <c r="C39" s="401"/>
      <c r="D39" s="402"/>
      <c r="E39" s="403"/>
      <c r="F39" s="404"/>
      <c r="G39" s="404"/>
      <c r="H39" s="405"/>
      <c r="I39" s="406"/>
      <c r="J39" s="407" t="s">
        <v>79</v>
      </c>
      <c r="K39" s="408">
        <v>-100</v>
      </c>
      <c r="L39" s="409"/>
      <c r="M39" s="410"/>
      <c r="N39" s="407"/>
      <c r="O39" s="408"/>
      <c r="P39" s="407" t="s">
        <v>78</v>
      </c>
      <c r="Q39" s="408">
        <v>12700</v>
      </c>
      <c r="R39" s="409"/>
      <c r="S39" s="404"/>
      <c r="T39" s="412"/>
      <c r="U39" s="446"/>
      <c r="V39" s="462"/>
      <c r="W39" s="415"/>
      <c r="X39" s="415"/>
      <c r="Y39" s="416"/>
      <c r="Z39" s="417"/>
      <c r="AA39" s="418"/>
      <c r="AB39" s="419"/>
      <c r="AC39" s="420"/>
      <c r="AD39" s="335"/>
    </row>
    <row r="40" spans="1:30" ht="27" customHeight="1" x14ac:dyDescent="0.25">
      <c r="A40" s="421">
        <v>16</v>
      </c>
      <c r="B40" s="390" t="s">
        <v>71</v>
      </c>
      <c r="C40" s="422">
        <v>-2.702954380214884E-2</v>
      </c>
      <c r="D40" s="423">
        <v>-8.5000000000000006E-2</v>
      </c>
      <c r="E40" s="424">
        <v>1E-3</v>
      </c>
      <c r="F40" s="425">
        <v>-700</v>
      </c>
      <c r="G40" s="425">
        <v>-9800</v>
      </c>
      <c r="H40" s="426">
        <v>-10500</v>
      </c>
      <c r="I40" s="427"/>
      <c r="J40" s="428" t="s">
        <v>77</v>
      </c>
      <c r="K40" s="429">
        <v>38000</v>
      </c>
      <c r="L40" s="433">
        <v>37900</v>
      </c>
      <c r="M40" s="431"/>
      <c r="N40" s="428"/>
      <c r="O40" s="429"/>
      <c r="P40" s="428" t="s">
        <v>77</v>
      </c>
      <c r="Q40" s="429">
        <v>-38300</v>
      </c>
      <c r="R40" s="433">
        <v>-25600</v>
      </c>
      <c r="S40" s="434">
        <v>1800</v>
      </c>
      <c r="T40" s="435">
        <v>5454900</v>
      </c>
      <c r="U40" s="436">
        <v>4759200</v>
      </c>
      <c r="V40" s="437">
        <v>3069300</v>
      </c>
      <c r="W40" s="438">
        <v>-0.13</v>
      </c>
      <c r="X40" s="438">
        <v>-0.245</v>
      </c>
      <c r="Y40" s="439">
        <v>-1.2E-2</v>
      </c>
      <c r="Z40" s="440">
        <v>-3.0000000000000001E-3</v>
      </c>
      <c r="AA40" s="441">
        <v>-1.0000000000005116E-2</v>
      </c>
      <c r="AB40" s="442">
        <v>0.78600000000000003</v>
      </c>
      <c r="AC40" s="443">
        <v>151.43</v>
      </c>
      <c r="AD40" s="463"/>
    </row>
    <row r="41" spans="1:30" ht="27" customHeight="1" x14ac:dyDescent="0.25">
      <c r="A41" s="400"/>
      <c r="B41" s="377"/>
      <c r="C41" s="401"/>
      <c r="D41" s="402"/>
      <c r="E41" s="403"/>
      <c r="F41" s="404"/>
      <c r="G41" s="404"/>
      <c r="H41" s="405"/>
      <c r="I41" s="406"/>
      <c r="J41" s="407"/>
      <c r="K41" s="408"/>
      <c r="L41" s="409"/>
      <c r="M41" s="410"/>
      <c r="N41" s="407"/>
      <c r="O41" s="408"/>
      <c r="P41" s="407"/>
      <c r="Q41" s="408"/>
      <c r="R41" s="409"/>
      <c r="S41" s="404"/>
      <c r="T41" s="412"/>
      <c r="U41" s="446"/>
      <c r="V41" s="413"/>
      <c r="W41" s="415"/>
      <c r="X41" s="415"/>
      <c r="Y41" s="416"/>
      <c r="Z41" s="417"/>
      <c r="AA41" s="418"/>
      <c r="AB41" s="415"/>
      <c r="AC41" s="420">
        <v>150.41999999999999</v>
      </c>
      <c r="AD41" s="335"/>
    </row>
    <row r="42" spans="1:30" ht="27" customHeight="1" x14ac:dyDescent="0.25">
      <c r="A42" s="400"/>
      <c r="B42" s="377"/>
      <c r="C42" s="401"/>
      <c r="D42" s="402"/>
      <c r="E42" s="403"/>
      <c r="F42" s="404"/>
      <c r="G42" s="404"/>
      <c r="H42" s="405"/>
      <c r="I42" s="406"/>
      <c r="J42" s="407" t="s">
        <v>80</v>
      </c>
      <c r="K42" s="408">
        <v>-200</v>
      </c>
      <c r="L42" s="409"/>
      <c r="M42" s="410"/>
      <c r="N42" s="407"/>
      <c r="O42" s="408"/>
      <c r="P42" s="407"/>
      <c r="Q42" s="408"/>
      <c r="R42" s="409"/>
      <c r="S42" s="404"/>
      <c r="T42" s="412"/>
      <c r="U42" s="446"/>
      <c r="V42" s="462"/>
      <c r="W42" s="415"/>
      <c r="X42" s="415"/>
      <c r="Y42" s="416"/>
      <c r="Z42" s="417"/>
      <c r="AA42" s="418"/>
      <c r="AB42" s="419"/>
      <c r="AC42" s="420"/>
      <c r="AD42" s="335"/>
    </row>
    <row r="43" spans="1:30" ht="27" customHeight="1" x14ac:dyDescent="0.25">
      <c r="A43" s="421">
        <v>17</v>
      </c>
      <c r="B43" s="390" t="s">
        <v>72</v>
      </c>
      <c r="C43" s="422">
        <v>-1.4818845953754024E-2</v>
      </c>
      <c r="D43" s="423">
        <v>-8.2000000000000003E-2</v>
      </c>
      <c r="E43" s="424">
        <v>1E-3</v>
      </c>
      <c r="F43" s="425">
        <v>-100</v>
      </c>
      <c r="G43" s="425">
        <v>-4700</v>
      </c>
      <c r="H43" s="426">
        <v>-4800</v>
      </c>
      <c r="I43" s="427"/>
      <c r="J43" s="428" t="s">
        <v>77</v>
      </c>
      <c r="K43" s="429">
        <v>38300</v>
      </c>
      <c r="L43" s="433">
        <v>38100</v>
      </c>
      <c r="M43" s="431"/>
      <c r="N43" s="428"/>
      <c r="O43" s="429"/>
      <c r="P43" s="428" t="s">
        <v>77</v>
      </c>
      <c r="Q43" s="429">
        <v>-36800</v>
      </c>
      <c r="R43" s="433">
        <v>-36800</v>
      </c>
      <c r="S43" s="434">
        <v>-3500</v>
      </c>
      <c r="T43" s="435">
        <v>5451400</v>
      </c>
      <c r="U43" s="436">
        <v>4744200</v>
      </c>
      <c r="V43" s="437">
        <v>4733600</v>
      </c>
      <c r="W43" s="438">
        <v>-0.11799999999999999</v>
      </c>
      <c r="X43" s="438">
        <v>-0.21</v>
      </c>
      <c r="Y43" s="439">
        <v>-1.2E-2</v>
      </c>
      <c r="Z43" s="440">
        <v>-8.0000000000000002E-3</v>
      </c>
      <c r="AA43" s="441">
        <v>-1.2500000000002842E-2</v>
      </c>
      <c r="AB43" s="442">
        <v>0.752</v>
      </c>
      <c r="AC43" s="443">
        <v>150.77000000000001</v>
      </c>
      <c r="AD43" s="463"/>
    </row>
    <row r="44" spans="1:30" ht="27" customHeight="1" x14ac:dyDescent="0.25">
      <c r="A44" s="400"/>
      <c r="B44" s="449"/>
      <c r="C44" s="401"/>
      <c r="D44" s="402"/>
      <c r="E44" s="403"/>
      <c r="F44" s="404"/>
      <c r="G44" s="404"/>
      <c r="H44" s="405"/>
      <c r="I44" s="406"/>
      <c r="J44" s="407" t="s">
        <v>80</v>
      </c>
      <c r="K44" s="408">
        <v>-300</v>
      </c>
      <c r="L44" s="409"/>
      <c r="M44" s="410"/>
      <c r="N44" s="407"/>
      <c r="O44" s="408"/>
      <c r="P44" s="407"/>
      <c r="Q44" s="408"/>
      <c r="R44" s="409"/>
      <c r="S44" s="404"/>
      <c r="T44" s="412"/>
      <c r="U44" s="446"/>
      <c r="V44" s="462"/>
      <c r="W44" s="415"/>
      <c r="X44" s="415"/>
      <c r="Y44" s="416"/>
      <c r="Z44" s="417"/>
      <c r="AA44" s="418"/>
      <c r="AB44" s="419"/>
      <c r="AC44" s="420">
        <v>148.69999999999999</v>
      </c>
      <c r="AD44" s="456"/>
    </row>
    <row r="45" spans="1:30" ht="27" customHeight="1" x14ac:dyDescent="0.25">
      <c r="A45" s="400"/>
      <c r="B45" s="400"/>
      <c r="C45" s="401"/>
      <c r="D45" s="402"/>
      <c r="E45" s="403"/>
      <c r="F45" s="404"/>
      <c r="G45" s="404"/>
      <c r="H45" s="405"/>
      <c r="I45" s="406"/>
      <c r="J45" s="407" t="s">
        <v>82</v>
      </c>
      <c r="K45" s="408">
        <v>-500</v>
      </c>
      <c r="L45" s="409"/>
      <c r="M45" s="410"/>
      <c r="N45" s="407"/>
      <c r="O45" s="408"/>
      <c r="P45" s="407"/>
      <c r="Q45" s="408"/>
      <c r="R45" s="409"/>
      <c r="S45" s="404"/>
      <c r="T45" s="412"/>
      <c r="U45" s="446"/>
      <c r="V45" s="462"/>
      <c r="W45" s="415"/>
      <c r="X45" s="415"/>
      <c r="Y45" s="416"/>
      <c r="Z45" s="417"/>
      <c r="AA45" s="418"/>
      <c r="AB45" s="419"/>
      <c r="AC45" s="420"/>
      <c r="AD45" s="456"/>
    </row>
    <row r="46" spans="1:30" ht="27" customHeight="1" x14ac:dyDescent="0.25">
      <c r="A46" s="421">
        <v>20</v>
      </c>
      <c r="B46" s="390" t="s">
        <v>75</v>
      </c>
      <c r="C46" s="422">
        <v>-1.2776787520630353E-2</v>
      </c>
      <c r="D46" s="423">
        <v>-8.6999999999999994E-2</v>
      </c>
      <c r="E46" s="424">
        <v>1E-3</v>
      </c>
      <c r="F46" s="425">
        <v>-200</v>
      </c>
      <c r="G46" s="425">
        <v>-6300</v>
      </c>
      <c r="H46" s="426">
        <v>-6500</v>
      </c>
      <c r="I46" s="427"/>
      <c r="J46" s="428" t="s">
        <v>77</v>
      </c>
      <c r="K46" s="429">
        <v>36800</v>
      </c>
      <c r="L46" s="433">
        <v>36000</v>
      </c>
      <c r="M46" s="431"/>
      <c r="N46" s="428"/>
      <c r="O46" s="429"/>
      <c r="P46" s="428" t="s">
        <v>77</v>
      </c>
      <c r="Q46" s="429">
        <v>-37300</v>
      </c>
      <c r="R46" s="433">
        <v>-37300</v>
      </c>
      <c r="S46" s="434">
        <v>-7800</v>
      </c>
      <c r="T46" s="435">
        <v>5443600</v>
      </c>
      <c r="U46" s="436">
        <v>4746900</v>
      </c>
      <c r="V46" s="437">
        <v>4741800</v>
      </c>
      <c r="W46" s="438">
        <v>-0.111</v>
      </c>
      <c r="X46" s="438">
        <v>-0.27</v>
      </c>
      <c r="Y46" s="439">
        <v>-1.2E-2</v>
      </c>
      <c r="Z46" s="440">
        <v>-1.0999999999999999E-2</v>
      </c>
      <c r="AA46" s="441">
        <v>-1.0000000000005116E-2</v>
      </c>
      <c r="AB46" s="442">
        <v>0.74199999999999999</v>
      </c>
      <c r="AC46" s="443">
        <v>149.99</v>
      </c>
      <c r="AD46" s="463"/>
    </row>
    <row r="47" spans="1:30" ht="27" customHeight="1" x14ac:dyDescent="0.25">
      <c r="A47" s="400"/>
      <c r="B47" s="400"/>
      <c r="C47" s="401"/>
      <c r="D47" s="402"/>
      <c r="E47" s="403"/>
      <c r="F47" s="404"/>
      <c r="G47" s="404"/>
      <c r="H47" s="405"/>
      <c r="I47" s="406"/>
      <c r="J47" s="407"/>
      <c r="K47" s="408"/>
      <c r="L47" s="409"/>
      <c r="M47" s="410"/>
      <c r="N47" s="407"/>
      <c r="O47" s="408"/>
      <c r="P47" s="407"/>
      <c r="Q47" s="408"/>
      <c r="R47" s="409"/>
      <c r="S47" s="404"/>
      <c r="T47" s="412"/>
      <c r="U47" s="446"/>
      <c r="V47" s="462"/>
      <c r="W47" s="415"/>
      <c r="X47" s="415"/>
      <c r="Y47" s="416"/>
      <c r="Z47" s="417"/>
      <c r="AA47" s="418"/>
      <c r="AB47" s="419"/>
      <c r="AC47" s="420">
        <v>147.25</v>
      </c>
      <c r="AD47" s="463"/>
    </row>
    <row r="48" spans="1:30" ht="27" customHeight="1" x14ac:dyDescent="0.25">
      <c r="A48" s="400"/>
      <c r="B48" s="400"/>
      <c r="C48" s="401"/>
      <c r="D48" s="402"/>
      <c r="E48" s="403"/>
      <c r="F48" s="404"/>
      <c r="G48" s="404"/>
      <c r="H48" s="405"/>
      <c r="I48" s="406"/>
      <c r="J48" s="407" t="s">
        <v>80</v>
      </c>
      <c r="K48" s="408">
        <v>-100</v>
      </c>
      <c r="L48" s="409"/>
      <c r="M48" s="410"/>
      <c r="N48" s="407"/>
      <c r="O48" s="408"/>
      <c r="P48" s="407" t="s">
        <v>82</v>
      </c>
      <c r="Q48" s="408">
        <v>1000</v>
      </c>
      <c r="R48" s="409"/>
      <c r="S48" s="404"/>
      <c r="T48" s="412"/>
      <c r="U48" s="446"/>
      <c r="V48" s="462"/>
      <c r="W48" s="415"/>
      <c r="X48" s="415"/>
      <c r="Y48" s="416"/>
      <c r="Z48" s="417"/>
      <c r="AA48" s="418"/>
      <c r="AB48" s="419"/>
      <c r="AC48" s="420"/>
      <c r="AD48" s="463"/>
    </row>
    <row r="49" spans="1:30" s="456" customFormat="1" ht="27" customHeight="1" x14ac:dyDescent="0.25">
      <c r="A49" s="421">
        <v>21</v>
      </c>
      <c r="B49" s="390" t="s">
        <v>73</v>
      </c>
      <c r="C49" s="422">
        <v>-1.167166764838363E-2</v>
      </c>
      <c r="D49" s="423">
        <v>-0.08</v>
      </c>
      <c r="E49" s="424">
        <v>1E-3</v>
      </c>
      <c r="F49" s="425">
        <v>-400</v>
      </c>
      <c r="G49" s="425">
        <v>-3300</v>
      </c>
      <c r="H49" s="426">
        <v>-3700</v>
      </c>
      <c r="I49" s="427"/>
      <c r="J49" s="428" t="s">
        <v>77</v>
      </c>
      <c r="K49" s="429">
        <v>37300</v>
      </c>
      <c r="L49" s="433">
        <v>37200</v>
      </c>
      <c r="M49" s="431"/>
      <c r="N49" s="428"/>
      <c r="O49" s="429"/>
      <c r="P49" s="428" t="s">
        <v>77</v>
      </c>
      <c r="Q49" s="429">
        <v>-38200</v>
      </c>
      <c r="R49" s="433">
        <v>-37200</v>
      </c>
      <c r="S49" s="434">
        <v>-3700</v>
      </c>
      <c r="T49" s="435">
        <v>5439900</v>
      </c>
      <c r="U49" s="436">
        <v>4737200</v>
      </c>
      <c r="V49" s="437">
        <v>4732300</v>
      </c>
      <c r="W49" s="438">
        <v>-0.107</v>
      </c>
      <c r="X49" s="438">
        <v>-0.27</v>
      </c>
      <c r="Y49" s="439">
        <v>-1.2E-2</v>
      </c>
      <c r="Z49" s="440">
        <v>-0.01</v>
      </c>
      <c r="AA49" s="441">
        <v>-1.0000000000005116E-2</v>
      </c>
      <c r="AB49" s="442">
        <v>0.69699999999999995</v>
      </c>
      <c r="AC49" s="443">
        <v>148.41</v>
      </c>
      <c r="AD49" s="463"/>
    </row>
    <row r="50" spans="1:30" s="456" customFormat="1" ht="27" customHeight="1" x14ac:dyDescent="0.25">
      <c r="A50" s="400"/>
      <c r="B50" s="449"/>
      <c r="C50" s="401"/>
      <c r="D50" s="402"/>
      <c r="E50" s="403"/>
      <c r="F50" s="404"/>
      <c r="G50" s="404"/>
      <c r="H50" s="405"/>
      <c r="I50" s="406"/>
      <c r="J50" s="407" t="s">
        <v>79</v>
      </c>
      <c r="K50" s="408">
        <v>-6600</v>
      </c>
      <c r="L50" s="409"/>
      <c r="M50" s="410"/>
      <c r="N50" s="407"/>
      <c r="O50" s="408"/>
      <c r="P50" s="407"/>
      <c r="Q50" s="408"/>
      <c r="R50" s="409"/>
      <c r="S50" s="404"/>
      <c r="T50" s="412"/>
      <c r="U50" s="446"/>
      <c r="V50" s="462"/>
      <c r="W50" s="415"/>
      <c r="X50" s="415"/>
      <c r="Y50" s="416"/>
      <c r="Z50" s="417"/>
      <c r="AA50" s="418"/>
      <c r="AB50" s="419"/>
      <c r="AC50" s="420">
        <v>148.03</v>
      </c>
      <c r="AD50" s="463"/>
    </row>
    <row r="51" spans="1:30" s="456" customFormat="1" ht="27" customHeight="1" x14ac:dyDescent="0.25">
      <c r="A51" s="400"/>
      <c r="B51" s="400"/>
      <c r="C51" s="401"/>
      <c r="D51" s="402"/>
      <c r="E51" s="403"/>
      <c r="F51" s="404"/>
      <c r="G51" s="404"/>
      <c r="H51" s="405"/>
      <c r="I51" s="406"/>
      <c r="J51" s="407" t="s">
        <v>80</v>
      </c>
      <c r="K51" s="408">
        <v>-300</v>
      </c>
      <c r="L51" s="409"/>
      <c r="M51" s="410"/>
      <c r="N51" s="407"/>
      <c r="O51" s="408"/>
      <c r="P51" s="407"/>
      <c r="Q51" s="408"/>
      <c r="R51" s="409"/>
      <c r="S51" s="404"/>
      <c r="T51" s="412"/>
      <c r="U51" s="446"/>
      <c r="V51" s="462"/>
      <c r="W51" s="415"/>
      <c r="X51" s="415"/>
      <c r="Y51" s="416"/>
      <c r="Z51" s="417"/>
      <c r="AA51" s="418"/>
      <c r="AB51" s="419"/>
      <c r="AC51" s="420"/>
      <c r="AD51" s="463"/>
    </row>
    <row r="52" spans="1:30" s="456" customFormat="1" ht="27" customHeight="1" x14ac:dyDescent="0.25">
      <c r="A52" s="400"/>
      <c r="B52" s="400"/>
      <c r="C52" s="401"/>
      <c r="D52" s="402"/>
      <c r="E52" s="403"/>
      <c r="F52" s="404"/>
      <c r="G52" s="404"/>
      <c r="H52" s="405"/>
      <c r="I52" s="406"/>
      <c r="J52" s="407" t="s">
        <v>82</v>
      </c>
      <c r="K52" s="408">
        <v>-100</v>
      </c>
      <c r="L52" s="409"/>
      <c r="M52" s="410"/>
      <c r="N52" s="407"/>
      <c r="O52" s="408"/>
      <c r="P52" s="407" t="s">
        <v>81</v>
      </c>
      <c r="Q52" s="408">
        <v>1000</v>
      </c>
      <c r="R52" s="409"/>
      <c r="S52" s="404"/>
      <c r="T52" s="412"/>
      <c r="U52" s="446"/>
      <c r="V52" s="462"/>
      <c r="W52" s="415"/>
      <c r="X52" s="415"/>
      <c r="Y52" s="416"/>
      <c r="Z52" s="417"/>
      <c r="AA52" s="418"/>
      <c r="AB52" s="419"/>
      <c r="AC52" s="420"/>
      <c r="AD52" s="463"/>
    </row>
    <row r="53" spans="1:30" s="456" customFormat="1" ht="27" customHeight="1" x14ac:dyDescent="0.25">
      <c r="A53" s="421">
        <v>22</v>
      </c>
      <c r="B53" s="390" t="s">
        <v>70</v>
      </c>
      <c r="C53" s="422">
        <v>-1.2475764912175825E-2</v>
      </c>
      <c r="D53" s="423">
        <v>-8.5000000000000006E-2</v>
      </c>
      <c r="E53" s="424">
        <v>1E-3</v>
      </c>
      <c r="F53" s="425">
        <v>-1300</v>
      </c>
      <c r="G53" s="425">
        <v>-11200</v>
      </c>
      <c r="H53" s="426">
        <v>-12500</v>
      </c>
      <c r="I53" s="427"/>
      <c r="J53" s="428" t="s">
        <v>77</v>
      </c>
      <c r="K53" s="429">
        <v>38200</v>
      </c>
      <c r="L53" s="433">
        <v>31200</v>
      </c>
      <c r="M53" s="431"/>
      <c r="N53" s="428" t="s">
        <v>79</v>
      </c>
      <c r="O53" s="429">
        <v>6400</v>
      </c>
      <c r="P53" s="428" t="s">
        <v>77</v>
      </c>
      <c r="Q53" s="429">
        <v>-38900</v>
      </c>
      <c r="R53" s="433">
        <v>-31500</v>
      </c>
      <c r="S53" s="434">
        <v>-12800</v>
      </c>
      <c r="T53" s="435">
        <v>5427100</v>
      </c>
      <c r="U53" s="436">
        <v>4728800</v>
      </c>
      <c r="V53" s="437">
        <v>4726600</v>
      </c>
      <c r="W53" s="438">
        <v>-0.106</v>
      </c>
      <c r="X53" s="438">
        <v>-0.27</v>
      </c>
      <c r="Y53" s="439">
        <v>-1.2E-2</v>
      </c>
      <c r="Z53" s="440">
        <v>-7.0000000000000001E-3</v>
      </c>
      <c r="AA53" s="441">
        <v>-1.0000000000005116E-2</v>
      </c>
      <c r="AB53" s="442">
        <v>0.72799999999999998</v>
      </c>
      <c r="AC53" s="443">
        <v>149.05000000000001</v>
      </c>
      <c r="AD53" s="463"/>
    </row>
    <row r="54" spans="1:30" s="456" customFormat="1" ht="27" customHeight="1" x14ac:dyDescent="0.25">
      <c r="A54" s="449"/>
      <c r="B54" s="449"/>
      <c r="C54" s="401"/>
      <c r="D54" s="402"/>
      <c r="E54" s="403"/>
      <c r="F54" s="404"/>
      <c r="G54" s="404"/>
      <c r="H54" s="405"/>
      <c r="I54" s="406"/>
      <c r="J54" s="407" t="s">
        <v>80</v>
      </c>
      <c r="K54" s="408">
        <v>-400</v>
      </c>
      <c r="L54" s="409"/>
      <c r="M54" s="410"/>
      <c r="N54" s="407"/>
      <c r="O54" s="408"/>
      <c r="P54" s="407"/>
      <c r="Q54" s="408"/>
      <c r="R54" s="409"/>
      <c r="S54" s="461"/>
      <c r="T54" s="451"/>
      <c r="U54" s="452"/>
      <c r="V54" s="464"/>
      <c r="W54" s="444"/>
      <c r="X54" s="444"/>
      <c r="Y54" s="445"/>
      <c r="Z54" s="453"/>
      <c r="AA54" s="454"/>
      <c r="AB54" s="455"/>
      <c r="AC54" s="448">
        <v>149.19999999999999</v>
      </c>
      <c r="AD54" s="463"/>
    </row>
    <row r="55" spans="1:30" s="456" customFormat="1" ht="27" customHeight="1" x14ac:dyDescent="0.25">
      <c r="A55" s="400"/>
      <c r="B55" s="400"/>
      <c r="C55" s="401"/>
      <c r="D55" s="402"/>
      <c r="E55" s="403"/>
      <c r="F55" s="404"/>
      <c r="G55" s="404"/>
      <c r="H55" s="405"/>
      <c r="I55" s="406"/>
      <c r="J55" s="407" t="s">
        <v>82</v>
      </c>
      <c r="K55" s="408">
        <v>-300</v>
      </c>
      <c r="L55" s="409"/>
      <c r="M55" s="410"/>
      <c r="N55" s="407"/>
      <c r="O55" s="408"/>
      <c r="P55" s="407" t="s">
        <v>78</v>
      </c>
      <c r="Q55" s="408">
        <v>14100</v>
      </c>
      <c r="R55" s="409"/>
      <c r="S55" s="404"/>
      <c r="T55" s="412"/>
      <c r="U55" s="446"/>
      <c r="V55" s="462"/>
      <c r="W55" s="415"/>
      <c r="X55" s="415"/>
      <c r="Y55" s="416"/>
      <c r="Z55" s="417"/>
      <c r="AA55" s="418"/>
      <c r="AB55" s="419"/>
      <c r="AC55" s="420"/>
      <c r="AD55" s="463"/>
    </row>
    <row r="56" spans="1:30" s="456" customFormat="1" ht="27" customHeight="1" x14ac:dyDescent="0.25">
      <c r="A56" s="421">
        <v>24</v>
      </c>
      <c r="B56" s="421" t="s">
        <v>72</v>
      </c>
      <c r="C56" s="422">
        <v>-1.1896421845574387E-2</v>
      </c>
      <c r="D56" s="423">
        <v>-0.08</v>
      </c>
      <c r="E56" s="424">
        <v>0</v>
      </c>
      <c r="F56" s="425">
        <v>200</v>
      </c>
      <c r="G56" s="425">
        <v>5500</v>
      </c>
      <c r="H56" s="426">
        <v>5700</v>
      </c>
      <c r="I56" s="427"/>
      <c r="J56" s="428" t="s">
        <v>77</v>
      </c>
      <c r="K56" s="429">
        <v>38900</v>
      </c>
      <c r="L56" s="433">
        <v>38200</v>
      </c>
      <c r="M56" s="431"/>
      <c r="N56" s="428"/>
      <c r="O56" s="429"/>
      <c r="P56" s="428" t="s">
        <v>77</v>
      </c>
      <c r="Q56" s="429">
        <v>-42700</v>
      </c>
      <c r="R56" s="433">
        <v>-28600</v>
      </c>
      <c r="S56" s="425">
        <v>15300</v>
      </c>
      <c r="T56" s="435">
        <v>5442400</v>
      </c>
      <c r="U56" s="436">
        <v>4748400</v>
      </c>
      <c r="V56" s="465">
        <v>4746200</v>
      </c>
      <c r="W56" s="438">
        <v>-9.9000000000000005E-2</v>
      </c>
      <c r="X56" s="438">
        <v>-0.23</v>
      </c>
      <c r="Y56" s="439">
        <v>-1.2E-2</v>
      </c>
      <c r="Z56" s="440">
        <v>-8.9999999999999993E-3</v>
      </c>
      <c r="AA56" s="441">
        <v>-1.0000000000005116E-2</v>
      </c>
      <c r="AB56" s="442">
        <v>0.77</v>
      </c>
      <c r="AC56" s="443">
        <v>149.71</v>
      </c>
      <c r="AD56" s="463"/>
    </row>
    <row r="57" spans="1:30" s="456" customFormat="1" ht="27" customHeight="1" x14ac:dyDescent="0.25">
      <c r="A57" s="400"/>
      <c r="B57" s="400"/>
      <c r="C57" s="401"/>
      <c r="D57" s="402"/>
      <c r="E57" s="403"/>
      <c r="F57" s="404"/>
      <c r="G57" s="404"/>
      <c r="H57" s="405"/>
      <c r="I57" s="406"/>
      <c r="J57" s="407" t="s">
        <v>80</v>
      </c>
      <c r="K57" s="408">
        <v>-400</v>
      </c>
      <c r="L57" s="409"/>
      <c r="M57" s="410"/>
      <c r="N57" s="407"/>
      <c r="O57" s="408"/>
      <c r="P57" s="407"/>
      <c r="Q57" s="408"/>
      <c r="R57" s="409"/>
      <c r="S57" s="404"/>
      <c r="T57" s="412"/>
      <c r="U57" s="446"/>
      <c r="V57" s="462"/>
      <c r="W57" s="415"/>
      <c r="X57" s="415"/>
      <c r="Y57" s="416"/>
      <c r="Z57" s="417"/>
      <c r="AA57" s="418"/>
      <c r="AB57" s="419"/>
      <c r="AC57" s="420">
        <v>148.78</v>
      </c>
      <c r="AD57" s="463"/>
    </row>
    <row r="58" spans="1:30" s="456" customFormat="1" ht="27" customHeight="1" x14ac:dyDescent="0.25">
      <c r="A58" s="400"/>
      <c r="B58" s="400"/>
      <c r="C58" s="401"/>
      <c r="D58" s="402"/>
      <c r="E58" s="403"/>
      <c r="F58" s="404"/>
      <c r="G58" s="404"/>
      <c r="H58" s="405"/>
      <c r="I58" s="406"/>
      <c r="J58" s="407" t="s">
        <v>82</v>
      </c>
      <c r="K58" s="408">
        <v>-800</v>
      </c>
      <c r="L58" s="409"/>
      <c r="M58" s="410"/>
      <c r="N58" s="407"/>
      <c r="O58" s="408"/>
      <c r="P58" s="407"/>
      <c r="Q58" s="408"/>
      <c r="R58" s="409"/>
      <c r="S58" s="404"/>
      <c r="T58" s="412"/>
      <c r="U58" s="446"/>
      <c r="V58" s="462"/>
      <c r="W58" s="415"/>
      <c r="X58" s="415"/>
      <c r="Y58" s="416"/>
      <c r="Z58" s="417"/>
      <c r="AA58" s="418"/>
      <c r="AB58" s="419"/>
      <c r="AC58" s="420"/>
      <c r="AD58" s="463"/>
    </row>
    <row r="59" spans="1:30" s="456" customFormat="1" ht="27" customHeight="1" x14ac:dyDescent="0.25">
      <c r="A59" s="421">
        <v>27</v>
      </c>
      <c r="B59" s="421" t="s">
        <v>75</v>
      </c>
      <c r="C59" s="422">
        <v>-1.6514190052704405E-2</v>
      </c>
      <c r="D59" s="423">
        <v>-8.6999999999999994E-2</v>
      </c>
      <c r="E59" s="424">
        <v>1E-3</v>
      </c>
      <c r="F59" s="425">
        <v>-200</v>
      </c>
      <c r="G59" s="425">
        <v>-4500</v>
      </c>
      <c r="H59" s="426">
        <v>-4700</v>
      </c>
      <c r="I59" s="427"/>
      <c r="J59" s="428" t="s">
        <v>77</v>
      </c>
      <c r="K59" s="429">
        <v>42700</v>
      </c>
      <c r="L59" s="433">
        <v>41500</v>
      </c>
      <c r="M59" s="431"/>
      <c r="N59" s="428"/>
      <c r="O59" s="429"/>
      <c r="P59" s="428" t="s">
        <v>77</v>
      </c>
      <c r="Q59" s="429">
        <v>-41800</v>
      </c>
      <c r="R59" s="433">
        <v>-41800</v>
      </c>
      <c r="S59" s="425">
        <v>-5000</v>
      </c>
      <c r="T59" s="435">
        <v>5437400</v>
      </c>
      <c r="U59" s="436">
        <v>4757500</v>
      </c>
      <c r="V59" s="465">
        <v>4755100</v>
      </c>
      <c r="W59" s="438">
        <v>-9.7000000000000003E-2</v>
      </c>
      <c r="X59" s="438">
        <v>-0.215</v>
      </c>
      <c r="Y59" s="439">
        <v>-1.2E-2</v>
      </c>
      <c r="Z59" s="440">
        <v>-8.9999999999999993E-3</v>
      </c>
      <c r="AA59" s="441">
        <v>-2.4999999999977263E-3</v>
      </c>
      <c r="AB59" s="442">
        <v>0.77100000000000002</v>
      </c>
      <c r="AC59" s="443">
        <v>149.66999999999999</v>
      </c>
      <c r="AD59" s="463"/>
    </row>
    <row r="60" spans="1:30" s="456" customFormat="1" ht="27" customHeight="1" x14ac:dyDescent="0.25">
      <c r="A60" s="449"/>
      <c r="B60" s="449"/>
      <c r="C60" s="401"/>
      <c r="D60" s="402"/>
      <c r="E60" s="403"/>
      <c r="F60" s="404"/>
      <c r="G60" s="404"/>
      <c r="H60" s="405"/>
      <c r="I60" s="406"/>
      <c r="J60" s="407"/>
      <c r="K60" s="408"/>
      <c r="L60" s="409"/>
      <c r="M60" s="410"/>
      <c r="N60" s="407"/>
      <c r="O60" s="408"/>
      <c r="P60" s="407"/>
      <c r="Q60" s="408"/>
      <c r="R60" s="409"/>
      <c r="S60" s="404"/>
      <c r="T60" s="412"/>
      <c r="U60" s="446"/>
      <c r="V60" s="462"/>
      <c r="W60" s="415"/>
      <c r="X60" s="415"/>
      <c r="Y60" s="416"/>
      <c r="Z60" s="417"/>
      <c r="AA60" s="418"/>
      <c r="AB60" s="419"/>
      <c r="AC60" s="420">
        <v>147.99</v>
      </c>
      <c r="AD60" s="463"/>
    </row>
    <row r="61" spans="1:30" s="456" customFormat="1" ht="27" customHeight="1" x14ac:dyDescent="0.25">
      <c r="A61" s="400"/>
      <c r="B61" s="400"/>
      <c r="C61" s="401"/>
      <c r="D61" s="402"/>
      <c r="E61" s="403"/>
      <c r="F61" s="404"/>
      <c r="G61" s="404"/>
      <c r="H61" s="405"/>
      <c r="I61" s="406"/>
      <c r="J61" s="407" t="s">
        <v>80</v>
      </c>
      <c r="K61" s="408">
        <v>-400</v>
      </c>
      <c r="L61" s="409"/>
      <c r="M61" s="410"/>
      <c r="N61" s="407"/>
      <c r="O61" s="408"/>
      <c r="P61" s="407"/>
      <c r="Q61" s="408"/>
      <c r="R61" s="409"/>
      <c r="S61" s="404"/>
      <c r="T61" s="412"/>
      <c r="U61" s="446"/>
      <c r="V61" s="462"/>
      <c r="W61" s="415"/>
      <c r="X61" s="415"/>
      <c r="Y61" s="416"/>
      <c r="Z61" s="417"/>
      <c r="AA61" s="418"/>
      <c r="AB61" s="419"/>
      <c r="AC61" s="420"/>
      <c r="AD61" s="463"/>
    </row>
    <row r="62" spans="1:30" s="456" customFormat="1" ht="27" customHeight="1" x14ac:dyDescent="0.25">
      <c r="A62" s="421">
        <v>28</v>
      </c>
      <c r="B62" s="421" t="s">
        <v>73</v>
      </c>
      <c r="C62" s="422">
        <v>-2.099371772974459E-2</v>
      </c>
      <c r="D62" s="423">
        <v>-8.6999999999999994E-2</v>
      </c>
      <c r="E62" s="424">
        <v>1E-3</v>
      </c>
      <c r="F62" s="425">
        <v>-500</v>
      </c>
      <c r="G62" s="425">
        <v>-4500</v>
      </c>
      <c r="H62" s="426">
        <v>-5000</v>
      </c>
      <c r="I62" s="427"/>
      <c r="J62" s="428" t="s">
        <v>77</v>
      </c>
      <c r="K62" s="429">
        <v>41800</v>
      </c>
      <c r="L62" s="433">
        <v>41400</v>
      </c>
      <c r="M62" s="431"/>
      <c r="N62" s="428"/>
      <c r="O62" s="429"/>
      <c r="P62" s="428" t="s">
        <v>77</v>
      </c>
      <c r="Q62" s="429">
        <v>-41300</v>
      </c>
      <c r="R62" s="433">
        <v>-41300</v>
      </c>
      <c r="S62" s="425">
        <v>-4900</v>
      </c>
      <c r="T62" s="435">
        <v>5432500</v>
      </c>
      <c r="U62" s="436">
        <v>4744900</v>
      </c>
      <c r="V62" s="465">
        <v>4742400</v>
      </c>
      <c r="W62" s="438">
        <v>-0.1</v>
      </c>
      <c r="X62" s="438">
        <v>-0.21</v>
      </c>
      <c r="Y62" s="439">
        <v>-1.2E-2</v>
      </c>
      <c r="Z62" s="440">
        <v>-7.0000000000000001E-3</v>
      </c>
      <c r="AA62" s="441">
        <v>-2.4999999999977263E-3</v>
      </c>
      <c r="AB62" s="442">
        <v>0.752</v>
      </c>
      <c r="AC62" s="443">
        <v>148.65</v>
      </c>
      <c r="AD62" s="463"/>
    </row>
    <row r="63" spans="1:30" s="456" customFormat="1" ht="27" customHeight="1" x14ac:dyDescent="0.25">
      <c r="A63" s="400"/>
      <c r="B63" s="449"/>
      <c r="C63" s="401"/>
      <c r="D63" s="402"/>
      <c r="E63" s="403"/>
      <c r="F63" s="404"/>
      <c r="G63" s="404"/>
      <c r="H63" s="405"/>
      <c r="I63" s="406"/>
      <c r="J63" s="407"/>
      <c r="K63" s="408"/>
      <c r="L63" s="409"/>
      <c r="M63" s="410"/>
      <c r="N63" s="407"/>
      <c r="O63" s="408"/>
      <c r="P63" s="407"/>
      <c r="Q63" s="408"/>
      <c r="R63" s="409"/>
      <c r="S63" s="404"/>
      <c r="T63" s="412"/>
      <c r="U63" s="446"/>
      <c r="V63" s="462"/>
      <c r="W63" s="415"/>
      <c r="X63" s="415"/>
      <c r="Y63" s="416"/>
      <c r="Z63" s="417"/>
      <c r="AA63" s="418"/>
      <c r="AB63" s="419"/>
      <c r="AC63" s="420">
        <v>146.68</v>
      </c>
      <c r="AD63" s="463"/>
    </row>
    <row r="64" spans="1:30" s="456" customFormat="1" ht="27" customHeight="1" x14ac:dyDescent="0.25">
      <c r="A64" s="400"/>
      <c r="B64" s="400"/>
      <c r="C64" s="401"/>
      <c r="D64" s="402"/>
      <c r="E64" s="403"/>
      <c r="F64" s="404"/>
      <c r="G64" s="404"/>
      <c r="H64" s="405"/>
      <c r="I64" s="406"/>
      <c r="J64" s="407" t="s">
        <v>80</v>
      </c>
      <c r="K64" s="408">
        <v>-400</v>
      </c>
      <c r="L64" s="409"/>
      <c r="M64" s="410"/>
      <c r="N64" s="407"/>
      <c r="O64" s="408"/>
      <c r="P64" s="407" t="s">
        <v>81</v>
      </c>
      <c r="Q64" s="408">
        <v>1000</v>
      </c>
      <c r="R64" s="409"/>
      <c r="S64" s="404"/>
      <c r="T64" s="412"/>
      <c r="U64" s="446"/>
      <c r="V64" s="462"/>
      <c r="W64" s="415"/>
      <c r="X64" s="415"/>
      <c r="Y64" s="416"/>
      <c r="Z64" s="417"/>
      <c r="AA64" s="418"/>
      <c r="AB64" s="419"/>
      <c r="AC64" s="420"/>
      <c r="AD64" s="463"/>
    </row>
    <row r="65" spans="1:30" s="456" customFormat="1" ht="27" customHeight="1" x14ac:dyDescent="0.25">
      <c r="A65" s="421">
        <v>29</v>
      </c>
      <c r="B65" s="421" t="s">
        <v>70</v>
      </c>
      <c r="C65" s="422">
        <v>-2.2152627131965735E-2</v>
      </c>
      <c r="D65" s="423">
        <v>-8.5000000000000006E-2</v>
      </c>
      <c r="E65" s="424">
        <v>1E-3</v>
      </c>
      <c r="F65" s="425">
        <v>-700</v>
      </c>
      <c r="G65" s="425">
        <v>-11600</v>
      </c>
      <c r="H65" s="426">
        <v>-12300</v>
      </c>
      <c r="I65" s="427"/>
      <c r="J65" s="428" t="s">
        <v>77</v>
      </c>
      <c r="K65" s="429">
        <v>41300</v>
      </c>
      <c r="L65" s="433">
        <v>40900</v>
      </c>
      <c r="M65" s="431"/>
      <c r="N65" s="428"/>
      <c r="O65" s="429"/>
      <c r="P65" s="428" t="s">
        <v>77</v>
      </c>
      <c r="Q65" s="429">
        <v>-40500</v>
      </c>
      <c r="R65" s="433">
        <v>-39500</v>
      </c>
      <c r="S65" s="425">
        <v>-10900</v>
      </c>
      <c r="T65" s="435">
        <v>5421600</v>
      </c>
      <c r="U65" s="436">
        <v>4726200</v>
      </c>
      <c r="V65" s="465">
        <v>4724100</v>
      </c>
      <c r="W65" s="438">
        <v>-0.108</v>
      </c>
      <c r="X65" s="438">
        <v>-0.21</v>
      </c>
      <c r="Y65" s="439">
        <v>2.4E-2</v>
      </c>
      <c r="Z65" s="440">
        <v>-8.0000000000000002E-3</v>
      </c>
      <c r="AA65" s="441">
        <v>-2.4999999999977263E-3</v>
      </c>
      <c r="AB65" s="442">
        <v>0.67900000000000005</v>
      </c>
      <c r="AC65" s="443">
        <v>147.5</v>
      </c>
      <c r="AD65" s="463"/>
    </row>
    <row r="66" spans="1:30" s="456" customFormat="1" ht="27" customHeight="1" x14ac:dyDescent="0.25">
      <c r="A66" s="400"/>
      <c r="B66" s="400"/>
      <c r="C66" s="466"/>
      <c r="D66" s="467"/>
      <c r="E66" s="468"/>
      <c r="F66" s="469"/>
      <c r="G66" s="469"/>
      <c r="H66" s="470"/>
      <c r="I66" s="406"/>
      <c r="J66" s="407"/>
      <c r="K66" s="408"/>
      <c r="L66" s="471"/>
      <c r="M66" s="472"/>
      <c r="N66" s="407"/>
      <c r="O66" s="408"/>
      <c r="P66" s="407" t="s">
        <v>78</v>
      </c>
      <c r="Q66" s="408">
        <v>12400</v>
      </c>
      <c r="R66" s="471"/>
      <c r="S66" s="469"/>
      <c r="T66" s="412"/>
      <c r="U66" s="446"/>
      <c r="V66" s="462"/>
      <c r="W66" s="415"/>
      <c r="X66" s="415"/>
      <c r="Y66" s="416"/>
      <c r="Z66" s="417"/>
      <c r="AA66" s="418"/>
      <c r="AB66" s="419"/>
      <c r="AC66" s="420">
        <v>146.85</v>
      </c>
      <c r="AD66" s="463"/>
    </row>
    <row r="67" spans="1:30" s="456" customFormat="1" ht="27" customHeight="1" x14ac:dyDescent="0.25">
      <c r="A67" s="400"/>
      <c r="B67" s="400"/>
      <c r="C67" s="466"/>
      <c r="D67" s="467"/>
      <c r="E67" s="468"/>
      <c r="F67" s="469"/>
      <c r="G67" s="469"/>
      <c r="H67" s="470"/>
      <c r="I67" s="406"/>
      <c r="J67" s="407" t="s">
        <v>80</v>
      </c>
      <c r="K67" s="408">
        <v>-3600</v>
      </c>
      <c r="L67" s="471"/>
      <c r="M67" s="472"/>
      <c r="N67" s="407"/>
      <c r="O67" s="408"/>
      <c r="P67" s="407" t="s">
        <v>80</v>
      </c>
      <c r="Q67" s="408">
        <v>4000</v>
      </c>
      <c r="R67" s="471"/>
      <c r="S67" s="469"/>
      <c r="T67" s="412"/>
      <c r="U67" s="446"/>
      <c r="V67" s="462"/>
      <c r="W67" s="415"/>
      <c r="X67" s="415"/>
      <c r="Y67" s="416"/>
      <c r="Z67" s="417"/>
      <c r="AA67" s="418"/>
      <c r="AB67" s="419"/>
      <c r="AC67" s="420"/>
      <c r="AD67" s="463"/>
    </row>
    <row r="68" spans="1:30" s="456" customFormat="1" ht="27" customHeight="1" thickBot="1" x14ac:dyDescent="0.3">
      <c r="A68" s="421">
        <v>30</v>
      </c>
      <c r="B68" s="421" t="s">
        <v>71</v>
      </c>
      <c r="C68" s="422">
        <v>-2.19542571530797E-2</v>
      </c>
      <c r="D68" s="423">
        <v>-8.6999999999999994E-2</v>
      </c>
      <c r="E68" s="424">
        <v>1E-3</v>
      </c>
      <c r="F68" s="425">
        <v>-800</v>
      </c>
      <c r="G68" s="425">
        <v>6400</v>
      </c>
      <c r="H68" s="426">
        <v>5600</v>
      </c>
      <c r="I68" s="427"/>
      <c r="J68" s="428" t="s">
        <v>77</v>
      </c>
      <c r="K68" s="429">
        <v>40500</v>
      </c>
      <c r="L68" s="433">
        <v>36900</v>
      </c>
      <c r="M68" s="431"/>
      <c r="N68" s="428"/>
      <c r="O68" s="429"/>
      <c r="P68" s="428" t="s">
        <v>77</v>
      </c>
      <c r="Q68" s="429">
        <v>-39900</v>
      </c>
      <c r="R68" s="433">
        <v>-23500</v>
      </c>
      <c r="S68" s="425">
        <v>19000</v>
      </c>
      <c r="T68" s="435">
        <v>5440600</v>
      </c>
      <c r="U68" s="436">
        <v>4722300</v>
      </c>
      <c r="V68" s="465">
        <v>4720200</v>
      </c>
      <c r="W68" s="438">
        <v>-0.10100000000000001</v>
      </c>
      <c r="X68" s="438">
        <v>-0.16500000000000001</v>
      </c>
      <c r="Y68" s="439">
        <v>2.4E-2</v>
      </c>
      <c r="Z68" s="440">
        <v>-7.0000000000000001E-3</v>
      </c>
      <c r="AA68" s="441">
        <v>-2.4999999999977263E-3</v>
      </c>
      <c r="AB68" s="442">
        <v>0.67400000000000004</v>
      </c>
      <c r="AC68" s="443">
        <v>147.26</v>
      </c>
      <c r="AD68" s="463"/>
    </row>
    <row r="69" spans="1:30" ht="22.5" customHeight="1" x14ac:dyDescent="0.2">
      <c r="A69" s="473" t="s">
        <v>44</v>
      </c>
      <c r="B69" s="474"/>
      <c r="C69" s="475"/>
      <c r="D69" s="475"/>
      <c r="E69" s="476"/>
      <c r="F69" s="477"/>
      <c r="G69" s="478"/>
      <c r="H69" s="478"/>
      <c r="I69" s="479"/>
      <c r="J69" s="480" t="s">
        <v>12</v>
      </c>
      <c r="K69" s="481"/>
      <c r="L69" s="482"/>
      <c r="M69" s="483"/>
      <c r="N69" s="484" t="s">
        <v>15</v>
      </c>
      <c r="O69" s="485"/>
      <c r="P69" s="484" t="s">
        <v>15</v>
      </c>
      <c r="Q69" s="485"/>
      <c r="R69" s="486" t="s">
        <v>14</v>
      </c>
      <c r="S69" s="487"/>
      <c r="T69" s="488"/>
      <c r="U69" s="489"/>
      <c r="V69" s="482"/>
      <c r="W69" s="490"/>
      <c r="X69" s="491"/>
      <c r="Y69" s="492"/>
      <c r="Z69" s="493"/>
      <c r="AA69" s="494"/>
      <c r="AB69" s="491"/>
      <c r="AC69" s="495"/>
      <c r="AD69" s="335"/>
    </row>
    <row r="70" spans="1:30" ht="20.25" customHeight="1" thickBot="1" x14ac:dyDescent="0.25">
      <c r="A70" s="496" t="s">
        <v>45</v>
      </c>
      <c r="B70" s="497"/>
      <c r="C70" s="498">
        <v>-1.4506288880488813E-2</v>
      </c>
      <c r="D70" s="499">
        <v>-7.9949999999999993E-2</v>
      </c>
      <c r="E70" s="500">
        <v>9.5000000000000054E-4</v>
      </c>
      <c r="F70" s="501">
        <v>-1999</v>
      </c>
      <c r="G70" s="502">
        <v>-163392</v>
      </c>
      <c r="H70" s="502">
        <v>-165391</v>
      </c>
      <c r="I70" s="503"/>
      <c r="J70" s="604">
        <v>73925</v>
      </c>
      <c r="K70" s="605"/>
      <c r="L70" s="504"/>
      <c r="M70" s="505"/>
      <c r="N70" s="624">
        <v>-701</v>
      </c>
      <c r="O70" s="625"/>
      <c r="P70" s="624">
        <v>12727</v>
      </c>
      <c r="Q70" s="625"/>
      <c r="R70" s="506">
        <v>12026</v>
      </c>
      <c r="S70" s="507"/>
      <c r="T70" s="508"/>
      <c r="U70" s="509"/>
      <c r="V70" s="510"/>
      <c r="W70" s="511">
        <v>-0.1265</v>
      </c>
      <c r="X70" s="512">
        <v>-0.2218</v>
      </c>
      <c r="Y70" s="513">
        <v>-8.400000000000003E-3</v>
      </c>
      <c r="Z70" s="514">
        <v>4.0499999999999998E-3</v>
      </c>
      <c r="AA70" s="515">
        <v>3.1249999999978682E-3</v>
      </c>
      <c r="AB70" s="512">
        <v>0.79925000000000002</v>
      </c>
      <c r="AC70" s="516">
        <v>149.85274999999999</v>
      </c>
      <c r="AD70" s="335"/>
    </row>
    <row r="71" spans="1:30" ht="21.75" customHeight="1" x14ac:dyDescent="0.2">
      <c r="A71" s="473" t="s">
        <v>44</v>
      </c>
      <c r="B71" s="474"/>
      <c r="C71" s="517"/>
      <c r="D71" s="518"/>
      <c r="E71" s="519"/>
      <c r="F71" s="370" t="s">
        <v>16</v>
      </c>
      <c r="G71" s="520"/>
      <c r="H71" s="521"/>
      <c r="I71" s="479"/>
      <c r="J71" s="522" t="s">
        <v>13</v>
      </c>
      <c r="K71" s="481"/>
      <c r="L71" s="482"/>
      <c r="M71" s="523"/>
      <c r="N71" s="484" t="s">
        <v>16</v>
      </c>
      <c r="O71" s="485"/>
      <c r="P71" s="484" t="s">
        <v>16</v>
      </c>
      <c r="Q71" s="485"/>
      <c r="R71" s="486" t="s">
        <v>17</v>
      </c>
      <c r="S71" s="524"/>
      <c r="T71" s="525"/>
      <c r="U71" s="489"/>
      <c r="V71" s="488"/>
      <c r="W71" s="526"/>
      <c r="X71" s="527"/>
      <c r="Y71" s="528"/>
      <c r="Z71" s="529"/>
      <c r="AA71" s="529"/>
      <c r="AB71" s="527"/>
      <c r="AC71" s="530"/>
      <c r="AD71" s="335"/>
    </row>
    <row r="72" spans="1:30" ht="21" customHeight="1" thickBot="1" x14ac:dyDescent="0.25">
      <c r="A72" s="496" t="s">
        <v>46</v>
      </c>
      <c r="B72" s="497"/>
      <c r="C72" s="531">
        <v>-1.3873730522713389E-2</v>
      </c>
      <c r="D72" s="532"/>
      <c r="E72" s="533"/>
      <c r="F72" s="534">
        <v>1210338</v>
      </c>
      <c r="G72" s="535"/>
      <c r="H72" s="536"/>
      <c r="I72" s="503"/>
      <c r="J72" s="604">
        <v>3001</v>
      </c>
      <c r="K72" s="605"/>
      <c r="L72" s="504"/>
      <c r="M72" s="505"/>
      <c r="N72" s="606">
        <v>167616</v>
      </c>
      <c r="O72" s="607"/>
      <c r="P72" s="608">
        <v>1337826</v>
      </c>
      <c r="Q72" s="609"/>
      <c r="R72" s="537">
        <v>1505442</v>
      </c>
      <c r="S72" s="538"/>
      <c r="T72" s="539"/>
      <c r="U72" s="509"/>
      <c r="V72" s="540"/>
      <c r="W72" s="509"/>
      <c r="X72" s="541"/>
      <c r="Y72" s="542"/>
      <c r="Z72" s="541"/>
      <c r="AA72" s="541"/>
      <c r="AB72" s="541"/>
      <c r="AC72" s="543"/>
      <c r="AD72" s="335"/>
    </row>
    <row r="73" spans="1:30" ht="15" customHeight="1" x14ac:dyDescent="0.15">
      <c r="A73" s="354"/>
      <c r="B73" s="354"/>
      <c r="C73" s="354"/>
      <c r="D73" s="354"/>
      <c r="E73" s="354"/>
      <c r="F73" s="544" t="s">
        <v>9</v>
      </c>
      <c r="G73" s="545">
        <v>0.75</v>
      </c>
      <c r="H73" s="546" t="s">
        <v>37</v>
      </c>
      <c r="I73" s="354"/>
      <c r="J73" s="354"/>
      <c r="K73" s="547" t="s">
        <v>40</v>
      </c>
      <c r="L73" s="548">
        <v>1.4750000000000001</v>
      </c>
      <c r="M73" s="546" t="s">
        <v>36</v>
      </c>
      <c r="N73" s="549"/>
      <c r="O73" s="354"/>
      <c r="P73" s="550" t="s">
        <v>54</v>
      </c>
      <c r="Q73" s="551"/>
      <c r="R73" s="549"/>
      <c r="S73" s="549"/>
      <c r="T73" s="551"/>
      <c r="U73" s="551"/>
      <c r="V73" s="354" t="s">
        <v>101</v>
      </c>
      <c r="W73" s="354"/>
      <c r="X73" s="357"/>
      <c r="Y73" s="358"/>
      <c r="Z73" s="359" t="s">
        <v>102</v>
      </c>
      <c r="AA73" s="359"/>
      <c r="AB73" s="552"/>
      <c r="AC73" s="354"/>
      <c r="AD73" s="335"/>
    </row>
    <row r="74" spans="1:30" ht="15" customHeight="1" x14ac:dyDescent="0.15">
      <c r="A74" s="354"/>
      <c r="B74" s="354"/>
      <c r="C74" s="354"/>
      <c r="D74" s="354"/>
      <c r="E74" s="354"/>
      <c r="F74" s="551"/>
      <c r="G74" s="545">
        <v>0.5</v>
      </c>
      <c r="H74" s="546" t="s">
        <v>38</v>
      </c>
      <c r="I74" s="354"/>
      <c r="J74" s="354"/>
      <c r="K74" s="547" t="s">
        <v>41</v>
      </c>
      <c r="L74" s="553">
        <v>1.6</v>
      </c>
      <c r="M74" s="546" t="s">
        <v>140</v>
      </c>
      <c r="N74" s="551"/>
      <c r="O74" s="354"/>
      <c r="P74" s="549" t="s">
        <v>55</v>
      </c>
      <c r="Q74" s="551"/>
      <c r="R74" s="549"/>
      <c r="S74" s="549"/>
      <c r="T74" s="554"/>
      <c r="U74" s="554"/>
      <c r="V74" s="354" t="s">
        <v>62</v>
      </c>
      <c r="W74" s="555"/>
      <c r="X74" s="357"/>
      <c r="Y74" s="358"/>
      <c r="Z74" s="359"/>
      <c r="AA74" s="359"/>
      <c r="AB74" s="556"/>
      <c r="AC74" s="354"/>
      <c r="AD74" s="335"/>
    </row>
    <row r="75" spans="1:30" ht="15" customHeight="1" x14ac:dyDescent="0.15">
      <c r="A75" s="354"/>
      <c r="B75" s="354"/>
      <c r="C75" s="354"/>
      <c r="D75" s="354"/>
      <c r="E75" s="354"/>
      <c r="F75" s="551"/>
      <c r="G75" s="545">
        <v>0.3</v>
      </c>
      <c r="H75" s="546" t="s">
        <v>39</v>
      </c>
      <c r="I75" s="354"/>
      <c r="J75" s="354"/>
      <c r="K75" s="557"/>
      <c r="L75" s="558"/>
      <c r="M75" s="555"/>
      <c r="N75" s="354"/>
      <c r="O75" s="559"/>
      <c r="P75" s="551" t="s">
        <v>60</v>
      </c>
      <c r="Q75" s="551"/>
      <c r="R75" s="560"/>
      <c r="S75" s="561"/>
      <c r="T75" s="554"/>
      <c r="U75" s="554"/>
      <c r="V75" s="555" t="s">
        <v>118</v>
      </c>
      <c r="W75" s="555"/>
      <c r="X75" s="357"/>
      <c r="Y75" s="358"/>
      <c r="Z75" s="359"/>
      <c r="AA75" s="359"/>
      <c r="AB75" s="359"/>
      <c r="AC75" s="354"/>
      <c r="AD75" s="335"/>
    </row>
    <row r="76" spans="1:30" ht="15" customHeight="1" x14ac:dyDescent="0.15">
      <c r="A76" s="354"/>
      <c r="B76" s="354"/>
      <c r="C76" s="354"/>
      <c r="D76" s="354"/>
      <c r="E76" s="354"/>
      <c r="K76" s="610"/>
      <c r="L76" s="610"/>
      <c r="M76" s="562"/>
      <c r="N76" s="563"/>
      <c r="O76" s="559"/>
      <c r="P76" s="551" t="s">
        <v>141</v>
      </c>
      <c r="Q76" s="564"/>
      <c r="R76" s="565"/>
      <c r="S76" s="565"/>
      <c r="T76" s="559"/>
      <c r="U76" s="566"/>
      <c r="V76" s="555" t="s">
        <v>106</v>
      </c>
      <c r="W76" s="567"/>
      <c r="X76" s="357"/>
      <c r="Y76" s="358"/>
      <c r="Z76" s="359"/>
      <c r="AA76" s="359"/>
      <c r="AB76" s="359"/>
      <c r="AC76" s="335"/>
      <c r="AD76" s="335"/>
    </row>
    <row r="77" spans="1:30" x14ac:dyDescent="0.15">
      <c r="A77" s="555"/>
      <c r="B77" s="354"/>
      <c r="C77" s="354"/>
      <c r="D77" s="354"/>
      <c r="E77" s="354"/>
      <c r="L77" s="361"/>
      <c r="M77" s="568"/>
      <c r="N77" s="563"/>
      <c r="O77" s="559"/>
      <c r="P77" s="354"/>
      <c r="Q77" s="569"/>
      <c r="R77" s="562"/>
      <c r="S77" s="563"/>
      <c r="T77" s="559"/>
      <c r="U77" s="566"/>
      <c r="X77" s="357"/>
      <c r="Y77" s="358"/>
      <c r="Z77" s="359"/>
      <c r="AA77" s="359"/>
      <c r="AB77" s="359"/>
      <c r="AC77" s="359"/>
      <c r="AD77" s="570"/>
    </row>
    <row r="78" spans="1:30" x14ac:dyDescent="0.15">
      <c r="C78" s="456"/>
      <c r="D78" s="456"/>
      <c r="K78" s="341"/>
      <c r="L78" s="361"/>
      <c r="O78" s="559"/>
      <c r="P78" s="559"/>
    </row>
    <row r="79" spans="1:30" ht="14.25" x14ac:dyDescent="0.15">
      <c r="C79" s="402"/>
      <c r="D79" s="402"/>
      <c r="E79" s="354"/>
      <c r="O79" s="559"/>
      <c r="Q79" s="573"/>
      <c r="R79" s="562"/>
      <c r="S79" s="574"/>
      <c r="T79" s="354"/>
    </row>
    <row r="80" spans="1:30" ht="14.25" x14ac:dyDescent="0.15">
      <c r="C80" s="402"/>
      <c r="D80" s="402"/>
      <c r="F80" s="354"/>
      <c r="J80" s="566"/>
      <c r="P80" s="575"/>
    </row>
    <row r="81" spans="3:10" ht="14.25" x14ac:dyDescent="0.15">
      <c r="C81" s="402"/>
      <c r="D81" s="402"/>
      <c r="F81" s="361"/>
      <c r="G81" s="569"/>
      <c r="H81" s="562"/>
      <c r="I81" s="563"/>
      <c r="J81" s="566"/>
    </row>
    <row r="82" spans="3:10" ht="14.25" x14ac:dyDescent="0.15">
      <c r="C82" s="402"/>
      <c r="D82" s="402"/>
      <c r="F82" s="354"/>
      <c r="G82" s="569"/>
      <c r="H82" s="562"/>
      <c r="I82" s="563"/>
      <c r="J82" s="559"/>
    </row>
    <row r="83" spans="3:10" ht="14.25" x14ac:dyDescent="0.15">
      <c r="C83" s="576"/>
      <c r="D83" s="576"/>
      <c r="F83" s="559"/>
      <c r="G83" s="569"/>
      <c r="H83" s="562"/>
      <c r="I83" s="563"/>
      <c r="J83" s="559"/>
    </row>
    <row r="84" spans="3:10" ht="14.25" x14ac:dyDescent="0.15">
      <c r="C84" s="402"/>
      <c r="D84" s="402"/>
      <c r="F84" s="577"/>
      <c r="G84" s="569"/>
      <c r="H84" s="562"/>
      <c r="I84" s="563"/>
      <c r="J84" s="566"/>
    </row>
    <row r="85" spans="3:10" ht="14.25" x14ac:dyDescent="0.15">
      <c r="C85" s="402"/>
      <c r="D85" s="402"/>
    </row>
    <row r="86" spans="3:10" ht="14.25" x14ac:dyDescent="0.15">
      <c r="C86" s="402"/>
      <c r="D86" s="402"/>
    </row>
    <row r="87" spans="3:10" ht="14.25" x14ac:dyDescent="0.15">
      <c r="C87" s="402"/>
      <c r="D87" s="402"/>
    </row>
    <row r="88" spans="3:10" ht="14.25" x14ac:dyDescent="0.15">
      <c r="C88" s="402"/>
      <c r="D88" s="402"/>
    </row>
    <row r="89" spans="3:10" ht="14.25" x14ac:dyDescent="0.15">
      <c r="C89" s="402"/>
      <c r="D89" s="402"/>
    </row>
    <row r="90" spans="3:10" ht="14.25" x14ac:dyDescent="0.15">
      <c r="C90" s="402"/>
      <c r="D90" s="402"/>
    </row>
    <row r="91" spans="3:10" ht="14.25" x14ac:dyDescent="0.15">
      <c r="C91" s="402"/>
      <c r="D91" s="402"/>
    </row>
    <row r="92" spans="3:10" ht="14.25" x14ac:dyDescent="0.15">
      <c r="C92" s="402"/>
      <c r="D92" s="402"/>
    </row>
    <row r="93" spans="3:10" ht="14.25" x14ac:dyDescent="0.15">
      <c r="C93" s="402"/>
      <c r="D93" s="402"/>
    </row>
    <row r="94" spans="3:10" ht="14.25" x14ac:dyDescent="0.15">
      <c r="C94" s="402"/>
      <c r="D94" s="402"/>
    </row>
    <row r="95" spans="3:10" ht="14.25" x14ac:dyDescent="0.15">
      <c r="C95" s="402"/>
      <c r="D95" s="402"/>
    </row>
    <row r="96" spans="3:10" ht="14.25" x14ac:dyDescent="0.15">
      <c r="C96" s="402"/>
      <c r="D96" s="402"/>
    </row>
    <row r="97" spans="3:4" ht="14.25" x14ac:dyDescent="0.15">
      <c r="C97" s="402"/>
      <c r="D97" s="402"/>
    </row>
    <row r="98" spans="3:4" ht="14.25" x14ac:dyDescent="0.15">
      <c r="C98" s="402"/>
      <c r="D98" s="402"/>
    </row>
    <row r="99" spans="3:4" ht="14.25" x14ac:dyDescent="0.15">
      <c r="C99" s="402"/>
      <c r="D99" s="402"/>
    </row>
    <row r="100" spans="3:4" ht="14.25" x14ac:dyDescent="0.15">
      <c r="C100" s="402"/>
      <c r="D100" s="402"/>
    </row>
    <row r="101" spans="3:4" ht="14.25" x14ac:dyDescent="0.15">
      <c r="C101" s="402"/>
      <c r="D101" s="402"/>
    </row>
    <row r="102" spans="3:4" ht="14.25" x14ac:dyDescent="0.15">
      <c r="C102" s="402"/>
      <c r="D102" s="402"/>
    </row>
    <row r="103" spans="3:4" ht="14.25" x14ac:dyDescent="0.15">
      <c r="C103" s="402"/>
      <c r="D103" s="402"/>
    </row>
    <row r="104" spans="3:4" ht="14.25" x14ac:dyDescent="0.15">
      <c r="C104" s="402"/>
      <c r="D104" s="402"/>
    </row>
    <row r="105" spans="3:4" ht="14.25" x14ac:dyDescent="0.15">
      <c r="C105" s="402"/>
      <c r="D105" s="402"/>
    </row>
    <row r="106" spans="3:4" ht="14.25" x14ac:dyDescent="0.15">
      <c r="C106" s="402"/>
      <c r="D106" s="402"/>
    </row>
    <row r="107" spans="3:4" ht="14.25" x14ac:dyDescent="0.15">
      <c r="C107" s="402"/>
      <c r="D107" s="402"/>
    </row>
    <row r="108" spans="3:4" ht="14.25" x14ac:dyDescent="0.15">
      <c r="C108" s="402"/>
      <c r="D108" s="402"/>
    </row>
    <row r="109" spans="3:4" ht="14.25" x14ac:dyDescent="0.15">
      <c r="C109" s="402"/>
      <c r="D109" s="402"/>
    </row>
    <row r="110" spans="3:4" ht="14.25" x14ac:dyDescent="0.15">
      <c r="C110" s="402"/>
      <c r="D110" s="402"/>
    </row>
    <row r="111" spans="3:4" ht="14.25" x14ac:dyDescent="0.15">
      <c r="C111" s="402"/>
      <c r="D111" s="402"/>
    </row>
    <row r="112" spans="3:4" ht="14.25" x14ac:dyDescent="0.15">
      <c r="C112" s="402"/>
      <c r="D112" s="402"/>
    </row>
    <row r="113" spans="3:4" ht="14.25" x14ac:dyDescent="0.15">
      <c r="C113" s="402"/>
      <c r="D113" s="402"/>
    </row>
    <row r="114" spans="3:4" ht="14.25" x14ac:dyDescent="0.15">
      <c r="C114" s="402"/>
      <c r="D114" s="402"/>
    </row>
    <row r="115" spans="3:4" ht="14.25" x14ac:dyDescent="0.15">
      <c r="C115" s="402"/>
      <c r="D115" s="402"/>
    </row>
    <row r="116" spans="3:4" ht="14.25" x14ac:dyDescent="0.15">
      <c r="C116" s="402"/>
      <c r="D116" s="402"/>
    </row>
    <row r="117" spans="3:4" ht="14.25" x14ac:dyDescent="0.15">
      <c r="C117" s="402"/>
      <c r="D117" s="402"/>
    </row>
    <row r="118" spans="3:4" ht="14.25" x14ac:dyDescent="0.15">
      <c r="C118" s="402"/>
      <c r="D118" s="402"/>
    </row>
    <row r="119" spans="3:4" ht="14.25" x14ac:dyDescent="0.15">
      <c r="C119" s="402"/>
      <c r="D119" s="402"/>
    </row>
    <row r="120" spans="3:4" ht="14.25" x14ac:dyDescent="0.15">
      <c r="C120" s="402"/>
      <c r="D120" s="402"/>
    </row>
    <row r="121" spans="3:4" ht="14.25" x14ac:dyDescent="0.15">
      <c r="C121" s="402"/>
      <c r="D121" s="402"/>
    </row>
    <row r="122" spans="3:4" ht="14.25" x14ac:dyDescent="0.15">
      <c r="C122" s="402"/>
      <c r="D122" s="402"/>
    </row>
    <row r="123" spans="3:4" ht="14.25" x14ac:dyDescent="0.15">
      <c r="C123" s="402"/>
      <c r="D123" s="402"/>
    </row>
    <row r="124" spans="3:4" ht="14.25" x14ac:dyDescent="0.15">
      <c r="C124" s="402"/>
      <c r="D124" s="402"/>
    </row>
    <row r="125" spans="3:4" ht="14.25" x14ac:dyDescent="0.15">
      <c r="C125" s="402"/>
      <c r="D125" s="402"/>
    </row>
    <row r="126" spans="3:4" ht="14.25" x14ac:dyDescent="0.15">
      <c r="C126" s="402"/>
      <c r="D126" s="402"/>
    </row>
    <row r="127" spans="3:4" ht="14.25" x14ac:dyDescent="0.15">
      <c r="C127" s="402"/>
      <c r="D127" s="402"/>
    </row>
    <row r="128" spans="3:4" ht="14.25" x14ac:dyDescent="0.15">
      <c r="C128" s="402"/>
      <c r="D128" s="402"/>
    </row>
    <row r="129" spans="3:4" ht="14.25" x14ac:dyDescent="0.15">
      <c r="C129" s="402"/>
      <c r="D129" s="402"/>
    </row>
    <row r="130" spans="3:4" ht="14.25" x14ac:dyDescent="0.15">
      <c r="C130" s="402"/>
      <c r="D130" s="402"/>
    </row>
    <row r="131" spans="3:4" ht="14.25" x14ac:dyDescent="0.15">
      <c r="C131" s="402"/>
      <c r="D131" s="402"/>
    </row>
    <row r="132" spans="3:4" ht="14.25" x14ac:dyDescent="0.15">
      <c r="C132" s="402"/>
      <c r="D132" s="402"/>
    </row>
    <row r="133" spans="3:4" ht="14.25" x14ac:dyDescent="0.15">
      <c r="C133" s="402"/>
      <c r="D133" s="402"/>
    </row>
    <row r="134" spans="3:4" ht="14.25" x14ac:dyDescent="0.15">
      <c r="C134" s="402"/>
      <c r="D134" s="402"/>
    </row>
    <row r="135" spans="3:4" x14ac:dyDescent="0.15">
      <c r="C135" s="578"/>
      <c r="D135" s="578"/>
    </row>
    <row r="136" spans="3:4" x14ac:dyDescent="0.15">
      <c r="C136" s="456"/>
      <c r="D136" s="456"/>
    </row>
    <row r="137" spans="3:4" x14ac:dyDescent="0.15">
      <c r="C137" s="456"/>
      <c r="D137" s="456"/>
    </row>
    <row r="138" spans="3:4" x14ac:dyDescent="0.15">
      <c r="C138" s="456"/>
      <c r="D138" s="456"/>
    </row>
    <row r="139" spans="3:4" x14ac:dyDescent="0.15">
      <c r="C139" s="456"/>
      <c r="D139" s="456"/>
    </row>
    <row r="140" spans="3:4" x14ac:dyDescent="0.15">
      <c r="C140" s="456"/>
      <c r="D140" s="456"/>
    </row>
    <row r="141" spans="3:4" x14ac:dyDescent="0.15">
      <c r="C141" s="456"/>
      <c r="D141" s="456"/>
    </row>
    <row r="142" spans="3:4" x14ac:dyDescent="0.15">
      <c r="C142" s="456"/>
      <c r="D142" s="456"/>
    </row>
    <row r="143" spans="3:4" x14ac:dyDescent="0.15">
      <c r="C143" s="456"/>
      <c r="D143" s="456"/>
    </row>
    <row r="144" spans="3:4" x14ac:dyDescent="0.15">
      <c r="C144" s="456"/>
      <c r="D144" s="456"/>
    </row>
    <row r="145" spans="3:4" x14ac:dyDescent="0.15">
      <c r="C145" s="456"/>
      <c r="D145" s="456"/>
    </row>
    <row r="146" spans="3:4" x14ac:dyDescent="0.15">
      <c r="C146" s="456"/>
      <c r="D146" s="456"/>
    </row>
    <row r="147" spans="3:4" x14ac:dyDescent="0.15">
      <c r="C147" s="456"/>
      <c r="D147" s="456"/>
    </row>
    <row r="148" spans="3:4" x14ac:dyDescent="0.15">
      <c r="C148" s="456"/>
      <c r="D148" s="456"/>
    </row>
    <row r="149" spans="3:4" x14ac:dyDescent="0.15">
      <c r="C149" s="456"/>
      <c r="D149" s="456"/>
    </row>
    <row r="150" spans="3:4" x14ac:dyDescent="0.15">
      <c r="C150" s="456"/>
      <c r="D150" s="456"/>
    </row>
    <row r="151" spans="3:4" x14ac:dyDescent="0.15">
      <c r="C151" s="456"/>
      <c r="D151" s="456"/>
    </row>
    <row r="152" spans="3:4" x14ac:dyDescent="0.15">
      <c r="C152" s="456"/>
      <c r="D152" s="456"/>
    </row>
    <row r="153" spans="3:4" x14ac:dyDescent="0.15">
      <c r="C153" s="456"/>
      <c r="D153" s="456"/>
    </row>
    <row r="154" spans="3:4" x14ac:dyDescent="0.15">
      <c r="C154" s="456"/>
      <c r="D154" s="456"/>
    </row>
    <row r="155" spans="3:4" x14ac:dyDescent="0.15">
      <c r="C155" s="456"/>
      <c r="D155" s="456"/>
    </row>
    <row r="156" spans="3:4" x14ac:dyDescent="0.15">
      <c r="C156" s="456"/>
      <c r="D156" s="456"/>
    </row>
    <row r="157" spans="3:4" x14ac:dyDescent="0.15">
      <c r="C157" s="456"/>
      <c r="D157" s="456"/>
    </row>
    <row r="158" spans="3:4" x14ac:dyDescent="0.15">
      <c r="C158" s="456"/>
      <c r="D158" s="456"/>
    </row>
    <row r="159" spans="3:4" x14ac:dyDescent="0.15">
      <c r="C159" s="456"/>
      <c r="D159" s="456"/>
    </row>
    <row r="160" spans="3:4" x14ac:dyDescent="0.15">
      <c r="C160" s="456"/>
      <c r="D160" s="456"/>
    </row>
    <row r="161" spans="3:4" x14ac:dyDescent="0.15">
      <c r="C161" s="456"/>
      <c r="D161" s="456"/>
    </row>
    <row r="162" spans="3:4" x14ac:dyDescent="0.15">
      <c r="C162" s="456"/>
      <c r="D162" s="456"/>
    </row>
    <row r="163" spans="3:4" x14ac:dyDescent="0.15">
      <c r="C163" s="456"/>
      <c r="D163" s="456"/>
    </row>
    <row r="164" spans="3:4" x14ac:dyDescent="0.15">
      <c r="C164" s="456"/>
      <c r="D164" s="456"/>
    </row>
    <row r="165" spans="3:4" x14ac:dyDescent="0.15">
      <c r="C165" s="456"/>
      <c r="D165" s="456"/>
    </row>
    <row r="166" spans="3:4" x14ac:dyDescent="0.15">
      <c r="C166" s="456"/>
      <c r="D166" s="456"/>
    </row>
    <row r="167" spans="3:4" x14ac:dyDescent="0.15">
      <c r="C167" s="456"/>
      <c r="D167" s="456"/>
    </row>
    <row r="168" spans="3:4" x14ac:dyDescent="0.15">
      <c r="C168" s="456"/>
      <c r="D168" s="456"/>
    </row>
    <row r="169" spans="3:4" x14ac:dyDescent="0.15">
      <c r="C169" s="456"/>
      <c r="D169" s="456"/>
    </row>
    <row r="170" spans="3:4" x14ac:dyDescent="0.15">
      <c r="C170" s="456"/>
      <c r="D170" s="456"/>
    </row>
    <row r="171" spans="3:4" x14ac:dyDescent="0.15">
      <c r="C171" s="456"/>
      <c r="D171" s="456"/>
    </row>
    <row r="172" spans="3:4" x14ac:dyDescent="0.15">
      <c r="C172" s="456"/>
      <c r="D172" s="456"/>
    </row>
    <row r="173" spans="3:4" x14ac:dyDescent="0.15">
      <c r="C173" s="456"/>
      <c r="D173" s="456"/>
    </row>
  </sheetData>
  <mergeCells count="12">
    <mergeCell ref="S5:V5"/>
    <mergeCell ref="Z5:AA5"/>
    <mergeCell ref="Z6:AA6"/>
    <mergeCell ref="J70:K70"/>
    <mergeCell ref="N70:O70"/>
    <mergeCell ref="P70:Q70"/>
    <mergeCell ref="J72:K72"/>
    <mergeCell ref="N72:O72"/>
    <mergeCell ref="P72:Q72"/>
    <mergeCell ref="K76:L76"/>
    <mergeCell ref="A5:B7"/>
    <mergeCell ref="M5:R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3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7"/>
  <sheetViews>
    <sheetView tabSelected="1" view="pageBreakPreview" zoomScale="55" zoomScaleNormal="50" zoomScaleSheetLayoutView="55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C76" sqref="C76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8.25" style="271" bestFit="1" customWidth="1"/>
    <col min="26" max="26" width="13.625" style="252" customWidth="1"/>
    <col min="27" max="27" width="16.5" style="252" bestFit="1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142</v>
      </c>
      <c r="U1" s="4"/>
      <c r="Y1" s="307"/>
      <c r="AB1" s="79"/>
      <c r="AC1" s="227">
        <v>45295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4" t="s">
        <v>33</v>
      </c>
      <c r="Z5" s="600" t="s">
        <v>92</v>
      </c>
      <c r="AA5" s="601"/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602" t="s">
        <v>129</v>
      </c>
      <c r="AA6" s="603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2" t="s">
        <v>52</v>
      </c>
      <c r="Z7" s="301" t="s">
        <v>126</v>
      </c>
      <c r="AA7" s="300" t="s">
        <v>127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7"/>
      <c r="B8" s="88"/>
      <c r="C8" s="55"/>
      <c r="D8" s="45"/>
      <c r="E8" s="324"/>
      <c r="F8" s="56"/>
      <c r="G8" s="56"/>
      <c r="H8" s="57"/>
      <c r="I8" s="51"/>
      <c r="J8" s="68"/>
      <c r="K8" s="242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5"/>
      <c r="Y8" s="287"/>
      <c r="Z8" s="286"/>
      <c r="AA8" s="285"/>
      <c r="AB8" s="169"/>
      <c r="AC8" s="73">
        <v>147.61000000000001</v>
      </c>
      <c r="AD8" s="92"/>
      <c r="AE8" s="92"/>
    </row>
    <row r="9" spans="1:31" ht="27" customHeight="1" x14ac:dyDescent="0.25">
      <c r="A9" s="87"/>
      <c r="B9" s="88"/>
      <c r="C9" s="55"/>
      <c r="D9" s="45"/>
      <c r="E9" s="324"/>
      <c r="F9" s="56"/>
      <c r="G9" s="56"/>
      <c r="H9" s="57"/>
      <c r="I9" s="51"/>
      <c r="J9" s="86" t="s">
        <v>82</v>
      </c>
      <c r="K9" s="242">
        <v>-200</v>
      </c>
      <c r="L9" s="59"/>
      <c r="M9" s="60"/>
      <c r="N9" s="68"/>
      <c r="O9" s="56"/>
      <c r="P9" s="68"/>
      <c r="Q9" s="56"/>
      <c r="R9" s="95"/>
      <c r="S9" s="64"/>
      <c r="T9" s="213"/>
      <c r="U9" s="213"/>
      <c r="V9" s="177"/>
      <c r="W9" s="182"/>
      <c r="X9" s="205"/>
      <c r="Y9" s="287"/>
      <c r="Z9" s="286"/>
      <c r="AA9" s="285"/>
      <c r="AB9" s="169"/>
      <c r="AC9" s="73"/>
      <c r="AD9" s="92"/>
      <c r="AE9" s="92"/>
    </row>
    <row r="10" spans="1:31" ht="27" customHeight="1" x14ac:dyDescent="0.25">
      <c r="A10" s="89">
        <v>1</v>
      </c>
      <c r="B10" s="18" t="s">
        <v>72</v>
      </c>
      <c r="C10" s="231">
        <v>-1.5335425216894375E-2</v>
      </c>
      <c r="D10" s="237">
        <v>-8.6999999999999994E-2</v>
      </c>
      <c r="E10" s="325">
        <v>1E-3</v>
      </c>
      <c r="F10" s="236">
        <v>-600</v>
      </c>
      <c r="G10" s="236">
        <v>-44700</v>
      </c>
      <c r="H10" s="235">
        <f>SUM(F10:G10)</f>
        <v>-45300</v>
      </c>
      <c r="I10" s="52"/>
      <c r="J10" s="69" t="s">
        <v>77</v>
      </c>
      <c r="K10" s="238">
        <v>39900</v>
      </c>
      <c r="L10" s="63">
        <f>SUM(K8:K10)</f>
        <v>39700</v>
      </c>
      <c r="M10" s="70"/>
      <c r="N10" s="69"/>
      <c r="O10" s="53"/>
      <c r="P10" s="69" t="s">
        <v>77</v>
      </c>
      <c r="Q10" s="238">
        <v>-41400</v>
      </c>
      <c r="R10" s="239">
        <f>SUM(O8:O10)+SUM(Q8:Q10)</f>
        <v>-41400</v>
      </c>
      <c r="S10" s="240">
        <v>-47000</v>
      </c>
      <c r="T10" s="214">
        <v>5393600</v>
      </c>
      <c r="U10" s="215">
        <v>4692700</v>
      </c>
      <c r="V10" s="216">
        <v>4691700</v>
      </c>
      <c r="W10" s="203">
        <v>-9.4E-2</v>
      </c>
      <c r="X10" s="203">
        <v>-0.16500000000000001</v>
      </c>
      <c r="Y10" s="284">
        <v>2.4E-2</v>
      </c>
      <c r="Z10" s="289">
        <v>-8.0000000000000002E-3</v>
      </c>
      <c r="AA10" s="288">
        <v>-2.4999999999977263E-3</v>
      </c>
      <c r="AB10" s="173">
        <v>0.70299999999999996</v>
      </c>
      <c r="AC10" s="72">
        <v>148.30000000000001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324"/>
      <c r="F11" s="56"/>
      <c r="G11" s="56"/>
      <c r="H11" s="57"/>
      <c r="I11" s="51"/>
      <c r="J11" s="68" t="s">
        <v>80</v>
      </c>
      <c r="K11" s="242">
        <v>-200</v>
      </c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294"/>
      <c r="Z11" s="291"/>
      <c r="AA11" s="290"/>
      <c r="AB11" s="169"/>
      <c r="AC11" s="73">
        <v>146.24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324"/>
      <c r="F12" s="56"/>
      <c r="G12" s="56"/>
      <c r="H12" s="57"/>
      <c r="I12" s="51"/>
      <c r="J12" s="68" t="s">
        <v>77</v>
      </c>
      <c r="K12" s="242">
        <v>41400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287"/>
      <c r="Z12" s="291"/>
      <c r="AA12" s="290"/>
      <c r="AB12" s="169"/>
      <c r="AC12" s="73"/>
      <c r="AD12" s="92"/>
      <c r="AE12" s="92"/>
    </row>
    <row r="13" spans="1:31" ht="27" customHeight="1" x14ac:dyDescent="0.25">
      <c r="A13" s="34">
        <v>4</v>
      </c>
      <c r="B13" s="18" t="s">
        <v>75</v>
      </c>
      <c r="C13" s="231">
        <v>-1.3273559498729453E-2</v>
      </c>
      <c r="D13" s="237">
        <v>-8.5000000000000006E-2</v>
      </c>
      <c r="E13" s="325">
        <v>1E-3</v>
      </c>
      <c r="F13" s="236">
        <v>-500</v>
      </c>
      <c r="G13" s="236">
        <v>-68100</v>
      </c>
      <c r="H13" s="235">
        <f>SUM(F13:G13)</f>
        <v>-68600</v>
      </c>
      <c r="I13" s="52"/>
      <c r="J13" s="69" t="s">
        <v>98</v>
      </c>
      <c r="K13" s="238">
        <v>-9100</v>
      </c>
      <c r="L13" s="241">
        <f>SUM(K11:K13)</f>
        <v>32100</v>
      </c>
      <c r="M13" s="70"/>
      <c r="N13" s="69"/>
      <c r="O13" s="238"/>
      <c r="P13" s="69" t="s">
        <v>77</v>
      </c>
      <c r="Q13" s="238">
        <v>-43500</v>
      </c>
      <c r="R13" s="239">
        <f>SUM(O11:O13)+SUM(Q11:Q13)</f>
        <v>-43500</v>
      </c>
      <c r="S13" s="240">
        <v>-80000</v>
      </c>
      <c r="T13" s="214">
        <v>5313600</v>
      </c>
      <c r="U13" s="215">
        <v>4629600</v>
      </c>
      <c r="V13" s="216">
        <v>4628600</v>
      </c>
      <c r="W13" s="203">
        <v>-0.1</v>
      </c>
      <c r="X13" s="203">
        <v>-0.16</v>
      </c>
      <c r="Y13" s="284">
        <v>2.4E-2</v>
      </c>
      <c r="Z13" s="289">
        <v>5.0000000000000001E-3</v>
      </c>
      <c r="AA13" s="288">
        <v>4.9999999999954525E-3</v>
      </c>
      <c r="AB13" s="173">
        <v>0.69399999999999995</v>
      </c>
      <c r="AC13" s="72">
        <v>147</v>
      </c>
      <c r="AD13" s="92"/>
      <c r="AE13" s="92"/>
    </row>
    <row r="14" spans="1:31" ht="27" customHeight="1" x14ac:dyDescent="0.25">
      <c r="A14" s="32"/>
      <c r="B14" s="14"/>
      <c r="C14" s="55"/>
      <c r="D14" s="45"/>
      <c r="E14" s="324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287"/>
      <c r="Z14" s="291"/>
      <c r="AA14" s="290"/>
      <c r="AB14" s="169"/>
      <c r="AC14" s="73">
        <v>146.75</v>
      </c>
      <c r="AD14" s="92"/>
      <c r="AE14" s="92"/>
    </row>
    <row r="15" spans="1:31" ht="27" customHeight="1" x14ac:dyDescent="0.25">
      <c r="A15" s="32"/>
      <c r="B15" s="14"/>
      <c r="C15" s="55"/>
      <c r="D15" s="45"/>
      <c r="E15" s="324"/>
      <c r="F15" s="56"/>
      <c r="G15" s="56"/>
      <c r="H15" s="57"/>
      <c r="I15" s="51"/>
      <c r="J15" s="68" t="s">
        <v>80</v>
      </c>
      <c r="K15" s="242">
        <v>-200</v>
      </c>
      <c r="L15" s="59"/>
      <c r="M15" s="60"/>
      <c r="N15" s="68"/>
      <c r="O15" s="242"/>
      <c r="P15" s="68" t="s">
        <v>78</v>
      </c>
      <c r="Q15" s="242">
        <v>10300</v>
      </c>
      <c r="R15" s="95"/>
      <c r="S15" s="56"/>
      <c r="T15" s="213"/>
      <c r="U15" s="217"/>
      <c r="V15" s="177"/>
      <c r="W15" s="205"/>
      <c r="X15" s="205"/>
      <c r="Y15" s="287"/>
      <c r="Z15" s="291"/>
      <c r="AA15" s="290"/>
      <c r="AB15" s="169"/>
      <c r="AC15" s="73"/>
      <c r="AD15" s="92"/>
      <c r="AE15" s="92"/>
    </row>
    <row r="16" spans="1:31" ht="27" customHeight="1" x14ac:dyDescent="0.25">
      <c r="A16" s="34">
        <v>5</v>
      </c>
      <c r="B16" s="18" t="s">
        <v>73</v>
      </c>
      <c r="C16" s="231">
        <v>-1.0709189710329112E-2</v>
      </c>
      <c r="D16" s="237">
        <v>-8.6999999999999994E-2</v>
      </c>
      <c r="E16" s="325">
        <v>1E-3</v>
      </c>
      <c r="F16" s="236">
        <v>-1000</v>
      </c>
      <c r="G16" s="236">
        <v>2700</v>
      </c>
      <c r="H16" s="235">
        <f>SUM(F16:G16)</f>
        <v>1700</v>
      </c>
      <c r="I16" s="52"/>
      <c r="J16" s="69" t="s">
        <v>77</v>
      </c>
      <c r="K16" s="238">
        <v>43500</v>
      </c>
      <c r="L16" s="241">
        <f>SUM(K14:K16)</f>
        <v>43300</v>
      </c>
      <c r="M16" s="70"/>
      <c r="N16" s="69"/>
      <c r="O16" s="238"/>
      <c r="P16" s="69" t="s">
        <v>77</v>
      </c>
      <c r="Q16" s="238">
        <v>-40900</v>
      </c>
      <c r="R16" s="239">
        <f>SUM(O14:O16)+SUM(Q14:Q16)</f>
        <v>-30600</v>
      </c>
      <c r="S16" s="240">
        <v>14400</v>
      </c>
      <c r="T16" s="214">
        <v>5328000</v>
      </c>
      <c r="U16" s="215">
        <v>4642800</v>
      </c>
      <c r="V16" s="216">
        <v>4642400</v>
      </c>
      <c r="W16" s="203">
        <v>-8.5999999999999993E-2</v>
      </c>
      <c r="X16" s="203">
        <v>-0.16</v>
      </c>
      <c r="Y16" s="284">
        <v>2.4E-2</v>
      </c>
      <c r="Z16" s="289">
        <v>8.9999999999999993E-3</v>
      </c>
      <c r="AA16" s="288">
        <v>1.0000000000005116E-2</v>
      </c>
      <c r="AB16" s="173">
        <v>0.66800000000000004</v>
      </c>
      <c r="AC16" s="72">
        <v>147.35</v>
      </c>
      <c r="AD16" s="92"/>
      <c r="AE16" s="92"/>
    </row>
    <row r="17" spans="1:31" ht="27" customHeight="1" x14ac:dyDescent="0.25">
      <c r="A17" s="32"/>
      <c r="B17" s="14"/>
      <c r="C17" s="327"/>
      <c r="D17" s="328"/>
      <c r="E17" s="329"/>
      <c r="F17" s="330"/>
      <c r="G17" s="330"/>
      <c r="H17" s="331"/>
      <c r="I17" s="51"/>
      <c r="J17" s="68" t="s">
        <v>79</v>
      </c>
      <c r="K17" s="242">
        <v>-6400</v>
      </c>
      <c r="L17" s="332"/>
      <c r="M17" s="333"/>
      <c r="N17" s="68"/>
      <c r="O17" s="242"/>
      <c r="P17" s="68"/>
      <c r="Q17" s="242"/>
      <c r="R17" s="334"/>
      <c r="S17" s="330"/>
      <c r="T17" s="213"/>
      <c r="U17" s="221"/>
      <c r="V17" s="178"/>
      <c r="W17" s="204"/>
      <c r="X17" s="204"/>
      <c r="Y17" s="294"/>
      <c r="Z17" s="293"/>
      <c r="AA17" s="292"/>
      <c r="AB17" s="172"/>
      <c r="AC17" s="71">
        <v>146.94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324"/>
      <c r="F18" s="56"/>
      <c r="G18" s="56"/>
      <c r="H18" s="57"/>
      <c r="I18" s="51"/>
      <c r="J18" s="68" t="s">
        <v>80</v>
      </c>
      <c r="K18" s="242">
        <v>-100</v>
      </c>
      <c r="L18" s="59"/>
      <c r="M18" s="60"/>
      <c r="N18" s="68"/>
      <c r="O18" s="242"/>
      <c r="P18" s="68"/>
      <c r="Q18" s="242"/>
      <c r="R18" s="95"/>
      <c r="S18" s="64"/>
      <c r="T18" s="213"/>
      <c r="U18" s="222"/>
      <c r="V18" s="177"/>
      <c r="W18" s="205"/>
      <c r="X18" s="205"/>
      <c r="Y18" s="287"/>
      <c r="Z18" s="286"/>
      <c r="AA18" s="285"/>
      <c r="AB18" s="169"/>
      <c r="AC18" s="73"/>
      <c r="AD18" s="92"/>
      <c r="AE18" s="92"/>
    </row>
    <row r="19" spans="1:31" ht="27" customHeight="1" x14ac:dyDescent="0.25">
      <c r="A19" s="32"/>
      <c r="B19" s="14"/>
      <c r="C19" s="55"/>
      <c r="D19" s="45"/>
      <c r="E19" s="324"/>
      <c r="F19" s="56"/>
      <c r="G19" s="56"/>
      <c r="H19" s="57"/>
      <c r="I19" s="51"/>
      <c r="J19" s="68" t="s">
        <v>82</v>
      </c>
      <c r="K19" s="242">
        <v>-300</v>
      </c>
      <c r="L19" s="59"/>
      <c r="M19" s="60"/>
      <c r="N19" s="68"/>
      <c r="O19" s="242"/>
      <c r="P19" s="68" t="s">
        <v>81</v>
      </c>
      <c r="Q19" s="242">
        <v>1000</v>
      </c>
      <c r="R19" s="95"/>
      <c r="S19" s="64"/>
      <c r="T19" s="213"/>
      <c r="U19" s="217"/>
      <c r="V19" s="177"/>
      <c r="W19" s="205"/>
      <c r="X19" s="205"/>
      <c r="Y19" s="287"/>
      <c r="Z19" s="286"/>
      <c r="AA19" s="285"/>
      <c r="AB19" s="169"/>
      <c r="AC19" s="73"/>
      <c r="AD19" s="92"/>
      <c r="AE19" s="92"/>
    </row>
    <row r="20" spans="1:31" ht="27" customHeight="1" x14ac:dyDescent="0.25">
      <c r="A20" s="34">
        <v>6</v>
      </c>
      <c r="B20" s="18" t="s">
        <v>70</v>
      </c>
      <c r="C20" s="231">
        <v>-9.9767571587950927E-3</v>
      </c>
      <c r="D20" s="237">
        <v>-8.6999999999999994E-2</v>
      </c>
      <c r="E20" s="325">
        <v>1E-3</v>
      </c>
      <c r="F20" s="236">
        <v>-1200</v>
      </c>
      <c r="G20" s="236">
        <v>-32000</v>
      </c>
      <c r="H20" s="235">
        <f>SUM(F20:G20)</f>
        <v>-33200</v>
      </c>
      <c r="I20" s="52"/>
      <c r="J20" s="69" t="s">
        <v>77</v>
      </c>
      <c r="K20" s="238">
        <v>40900</v>
      </c>
      <c r="L20" s="241">
        <f>SUM(K17:K20)</f>
        <v>34100</v>
      </c>
      <c r="M20" s="70"/>
      <c r="N20" s="69" t="s">
        <v>79</v>
      </c>
      <c r="O20" s="238">
        <v>6300</v>
      </c>
      <c r="P20" s="69" t="s">
        <v>77</v>
      </c>
      <c r="Q20" s="238">
        <v>-37700</v>
      </c>
      <c r="R20" s="239">
        <f>SUM(O18:O20)+SUM(Q18:Q20)</f>
        <v>-30400</v>
      </c>
      <c r="S20" s="240">
        <v>-29500</v>
      </c>
      <c r="T20" s="214">
        <v>5298500</v>
      </c>
      <c r="U20" s="215">
        <v>4613500</v>
      </c>
      <c r="V20" s="216">
        <v>4613000</v>
      </c>
      <c r="W20" s="206">
        <v>-0.09</v>
      </c>
      <c r="X20" s="206">
        <v>-0.16</v>
      </c>
      <c r="Y20" s="295">
        <v>2.4E-2</v>
      </c>
      <c r="Z20" s="283">
        <v>1.4999999999999999E-2</v>
      </c>
      <c r="AA20" s="282">
        <v>1.0000000000005116E-2</v>
      </c>
      <c r="AB20" s="173">
        <v>0.65</v>
      </c>
      <c r="AC20" s="72">
        <v>147.38999999999999</v>
      </c>
      <c r="AD20" s="92"/>
      <c r="AE20" s="92"/>
    </row>
    <row r="21" spans="1:31" ht="27" customHeight="1" x14ac:dyDescent="0.25">
      <c r="A21" s="36"/>
      <c r="B21" s="14"/>
      <c r="C21" s="55"/>
      <c r="D21" s="45"/>
      <c r="E21" s="324"/>
      <c r="F21" s="56"/>
      <c r="G21" s="56"/>
      <c r="H21" s="57"/>
      <c r="I21" s="51"/>
      <c r="J21" s="68"/>
      <c r="K21" s="242"/>
      <c r="L21" s="59"/>
      <c r="M21" s="60"/>
      <c r="N21" s="68"/>
      <c r="O21" s="242"/>
      <c r="P21" s="68"/>
      <c r="Q21" s="242"/>
      <c r="R21" s="95"/>
      <c r="S21" s="65"/>
      <c r="T21" s="218"/>
      <c r="U21" s="219"/>
      <c r="V21" s="178"/>
      <c r="W21" s="204"/>
      <c r="X21" s="204"/>
      <c r="Y21" s="294"/>
      <c r="Z21" s="296"/>
      <c r="AA21" s="297"/>
      <c r="AB21" s="172"/>
      <c r="AC21" s="71">
        <v>145.54</v>
      </c>
      <c r="AD21" s="92"/>
      <c r="AE21" s="92"/>
    </row>
    <row r="22" spans="1:31" s="93" customFormat="1" ht="27" customHeight="1" x14ac:dyDescent="0.25">
      <c r="A22" s="32"/>
      <c r="B22" s="14"/>
      <c r="C22" s="55"/>
      <c r="D22" s="45"/>
      <c r="E22" s="324"/>
      <c r="F22" s="56"/>
      <c r="G22" s="56"/>
      <c r="H22" s="57"/>
      <c r="I22" s="51"/>
      <c r="J22" s="68" t="s">
        <v>82</v>
      </c>
      <c r="K22" s="242">
        <v>-100</v>
      </c>
      <c r="L22" s="59"/>
      <c r="M22" s="60"/>
      <c r="N22" s="68"/>
      <c r="O22" s="242"/>
      <c r="P22" s="68"/>
      <c r="Q22" s="242"/>
      <c r="R22" s="95"/>
      <c r="S22" s="64"/>
      <c r="T22" s="213"/>
      <c r="U22" s="217"/>
      <c r="V22" s="177"/>
      <c r="W22" s="205"/>
      <c r="X22" s="205"/>
      <c r="Y22" s="287"/>
      <c r="Z22" s="286"/>
      <c r="AA22" s="285"/>
      <c r="AB22" s="169"/>
      <c r="AC22" s="73"/>
    </row>
    <row r="23" spans="1:31" s="93" customFormat="1" ht="27" customHeight="1" x14ac:dyDescent="0.25">
      <c r="A23" s="34">
        <v>7</v>
      </c>
      <c r="B23" s="18" t="s">
        <v>71</v>
      </c>
      <c r="C23" s="231">
        <v>-1.0363665154788431E-2</v>
      </c>
      <c r="D23" s="237">
        <v>-0.08</v>
      </c>
      <c r="E23" s="325">
        <v>1E-3</v>
      </c>
      <c r="F23" s="236">
        <v>-2000</v>
      </c>
      <c r="G23" s="236">
        <v>2500</v>
      </c>
      <c r="H23" s="235">
        <f>SUM(F23:G23)</f>
        <v>500</v>
      </c>
      <c r="I23" s="52"/>
      <c r="J23" s="69" t="s">
        <v>77</v>
      </c>
      <c r="K23" s="238">
        <v>37700</v>
      </c>
      <c r="L23" s="241">
        <f>SUM(K21:K23)</f>
        <v>37600</v>
      </c>
      <c r="M23" s="70"/>
      <c r="N23" s="69"/>
      <c r="O23" s="238"/>
      <c r="P23" s="69" t="s">
        <v>77</v>
      </c>
      <c r="Q23" s="238">
        <v>-37800</v>
      </c>
      <c r="R23" s="239">
        <f>SUM(O21:O23)+SUM(Q21:Q23)</f>
        <v>-37800</v>
      </c>
      <c r="S23" s="240">
        <v>300</v>
      </c>
      <c r="T23" s="214">
        <v>5298800</v>
      </c>
      <c r="U23" s="215">
        <v>4623200</v>
      </c>
      <c r="V23" s="216">
        <v>4622900</v>
      </c>
      <c r="W23" s="203">
        <v>-8.7999999999999995E-2</v>
      </c>
      <c r="X23" s="203">
        <v>-0.16</v>
      </c>
      <c r="Y23" s="284">
        <v>2.5000000000000001E-2</v>
      </c>
      <c r="Z23" s="289">
        <v>0.02</v>
      </c>
      <c r="AA23" s="282">
        <v>2.5000000000005684E-2</v>
      </c>
      <c r="AB23" s="173">
        <v>0.752</v>
      </c>
      <c r="AC23" s="91">
        <v>147.29</v>
      </c>
    </row>
    <row r="24" spans="1:31" ht="27" customHeight="1" x14ac:dyDescent="0.25">
      <c r="A24" s="32"/>
      <c r="B24" s="14"/>
      <c r="C24" s="55"/>
      <c r="D24" s="45"/>
      <c r="E24" s="324"/>
      <c r="F24" s="56"/>
      <c r="G24" s="56"/>
      <c r="H24" s="57"/>
      <c r="I24" s="51"/>
      <c r="J24" s="68" t="s">
        <v>80</v>
      </c>
      <c r="K24" s="242">
        <v>-200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8"/>
      <c r="W24" s="204"/>
      <c r="X24" s="204"/>
      <c r="Y24" s="294"/>
      <c r="Z24" s="293"/>
      <c r="AA24" s="292"/>
      <c r="AB24" s="172"/>
      <c r="AC24" s="71">
        <v>142.49</v>
      </c>
      <c r="AD24" s="92"/>
      <c r="AE24" s="92"/>
    </row>
    <row r="25" spans="1:31" ht="27" customHeight="1" x14ac:dyDescent="0.25">
      <c r="A25" s="32"/>
      <c r="B25" s="14"/>
      <c r="C25" s="55"/>
      <c r="D25" s="45"/>
      <c r="E25" s="324"/>
      <c r="F25" s="56"/>
      <c r="G25" s="56"/>
      <c r="H25" s="57"/>
      <c r="I25" s="51"/>
      <c r="J25" s="68" t="s">
        <v>82</v>
      </c>
      <c r="K25" s="242">
        <v>-100</v>
      </c>
      <c r="L25" s="59"/>
      <c r="M25" s="60"/>
      <c r="N25" s="68"/>
      <c r="O25" s="242"/>
      <c r="P25" s="68"/>
      <c r="Q25" s="242"/>
      <c r="R25" s="95"/>
      <c r="S25" s="64"/>
      <c r="T25" s="213"/>
      <c r="U25" s="217"/>
      <c r="V25" s="177"/>
      <c r="W25" s="205"/>
      <c r="X25" s="205"/>
      <c r="Y25" s="287"/>
      <c r="Z25" s="291"/>
      <c r="AA25" s="290"/>
      <c r="AB25" s="169"/>
      <c r="AC25" s="73"/>
      <c r="AD25" s="92"/>
      <c r="AE25" s="92"/>
    </row>
    <row r="26" spans="1:31" ht="27" customHeight="1" x14ac:dyDescent="0.25">
      <c r="A26" s="34">
        <v>8</v>
      </c>
      <c r="B26" s="18" t="s">
        <v>72</v>
      </c>
      <c r="C26" s="231">
        <v>-1.0166032661786168E-2</v>
      </c>
      <c r="D26" s="237">
        <v>-0.08</v>
      </c>
      <c r="E26" s="325">
        <v>1E-3</v>
      </c>
      <c r="F26" s="236">
        <v>-1600</v>
      </c>
      <c r="G26" s="236">
        <v>-1600</v>
      </c>
      <c r="H26" s="235">
        <f>SUM(F26:G26)</f>
        <v>-3200</v>
      </c>
      <c r="I26" s="52"/>
      <c r="J26" s="69" t="s">
        <v>77</v>
      </c>
      <c r="K26" s="238">
        <v>37800</v>
      </c>
      <c r="L26" s="241">
        <f>SUM(K24:K26)</f>
        <v>37500</v>
      </c>
      <c r="M26" s="70"/>
      <c r="N26" s="69"/>
      <c r="O26" s="238"/>
      <c r="P26" s="69" t="s">
        <v>77</v>
      </c>
      <c r="Q26" s="238">
        <v>-37200</v>
      </c>
      <c r="R26" s="239">
        <f>SUM(O24:O26)+SUM(Q24:Q26)</f>
        <v>-37200</v>
      </c>
      <c r="S26" s="240">
        <v>-2900</v>
      </c>
      <c r="T26" s="214">
        <v>5295900</v>
      </c>
      <c r="U26" s="215">
        <v>4621200</v>
      </c>
      <c r="V26" s="216">
        <v>4621000</v>
      </c>
      <c r="W26" s="203">
        <v>-8.5000000000000006E-2</v>
      </c>
      <c r="X26" s="203">
        <v>-0.156</v>
      </c>
      <c r="Y26" s="284">
        <v>2.5000000000000001E-2</v>
      </c>
      <c r="Z26" s="289">
        <v>0.04</v>
      </c>
      <c r="AA26" s="282">
        <v>2.7500000000003411E-2</v>
      </c>
      <c r="AB26" s="173">
        <v>0.77</v>
      </c>
      <c r="AC26" s="72">
        <v>144.38</v>
      </c>
      <c r="AD26" s="92"/>
      <c r="AE26" s="92"/>
    </row>
    <row r="27" spans="1:31" ht="27" customHeight="1" x14ac:dyDescent="0.25">
      <c r="A27" s="32"/>
      <c r="B27" s="14"/>
      <c r="C27" s="55"/>
      <c r="D27" s="45"/>
      <c r="E27" s="324"/>
      <c r="F27" s="56"/>
      <c r="G27" s="56"/>
      <c r="H27" s="57"/>
      <c r="I27" s="51"/>
      <c r="J27" s="68"/>
      <c r="K27" s="242"/>
      <c r="L27" s="59"/>
      <c r="M27" s="60"/>
      <c r="N27" s="68"/>
      <c r="O27" s="242"/>
      <c r="P27" s="68"/>
      <c r="Q27" s="242"/>
      <c r="R27" s="95"/>
      <c r="S27" s="66"/>
      <c r="T27" s="220"/>
      <c r="U27" s="221"/>
      <c r="V27" s="178"/>
      <c r="W27" s="204"/>
      <c r="X27" s="204"/>
      <c r="Y27" s="294"/>
      <c r="Z27" s="291"/>
      <c r="AA27" s="290"/>
      <c r="AB27" s="169"/>
      <c r="AC27" s="71">
        <v>144.80000000000001</v>
      </c>
      <c r="AD27" s="92"/>
      <c r="AE27" s="92"/>
    </row>
    <row r="28" spans="1:31" s="93" customFormat="1" ht="27" customHeight="1" x14ac:dyDescent="0.25">
      <c r="A28" s="32"/>
      <c r="B28" s="14"/>
      <c r="C28" s="55"/>
      <c r="D28" s="45"/>
      <c r="E28" s="324"/>
      <c r="F28" s="56"/>
      <c r="G28" s="56"/>
      <c r="H28" s="57"/>
      <c r="I28" s="51"/>
      <c r="J28" s="68"/>
      <c r="K28" s="242"/>
      <c r="L28" s="59"/>
      <c r="M28" s="60"/>
      <c r="N28" s="68"/>
      <c r="O28" s="242"/>
      <c r="P28" s="68" t="s">
        <v>78</v>
      </c>
      <c r="Q28" s="242">
        <v>14800</v>
      </c>
      <c r="R28" s="95"/>
      <c r="S28" s="64"/>
      <c r="T28" s="220"/>
      <c r="U28" s="222"/>
      <c r="V28" s="177"/>
      <c r="W28" s="205"/>
      <c r="X28" s="205"/>
      <c r="Y28" s="287"/>
      <c r="Z28" s="291"/>
      <c r="AA28" s="290"/>
      <c r="AB28" s="169"/>
      <c r="AC28" s="73"/>
    </row>
    <row r="29" spans="1:31" s="93" customFormat="1" ht="27" customHeight="1" x14ac:dyDescent="0.25">
      <c r="A29" s="34">
        <v>11</v>
      </c>
      <c r="B29" s="18" t="s">
        <v>75</v>
      </c>
      <c r="C29" s="231">
        <v>-1.1089595628142587E-2</v>
      </c>
      <c r="D29" s="237">
        <v>-0.08</v>
      </c>
      <c r="E29" s="325">
        <v>1E-3</v>
      </c>
      <c r="F29" s="236">
        <v>-1100</v>
      </c>
      <c r="G29" s="236">
        <v>-13400</v>
      </c>
      <c r="H29" s="235">
        <f>SUM(F29:G29)</f>
        <v>-14500</v>
      </c>
      <c r="I29" s="52"/>
      <c r="J29" s="69" t="s">
        <v>77</v>
      </c>
      <c r="K29" s="238">
        <v>37200</v>
      </c>
      <c r="L29" s="241">
        <f>SUM(K27:K29)</f>
        <v>37200</v>
      </c>
      <c r="M29" s="70"/>
      <c r="N29" s="69"/>
      <c r="O29" s="238"/>
      <c r="P29" s="69" t="s">
        <v>77</v>
      </c>
      <c r="Q29" s="238">
        <v>-36400</v>
      </c>
      <c r="R29" s="239">
        <f>SUM(O27:O29)+SUM(Q27:Q29)</f>
        <v>-21600</v>
      </c>
      <c r="S29" s="240">
        <v>1100</v>
      </c>
      <c r="T29" s="214">
        <v>5297000</v>
      </c>
      <c r="U29" s="215">
        <v>4636900</v>
      </c>
      <c r="V29" s="216">
        <v>4636200</v>
      </c>
      <c r="W29" s="203">
        <v>-8.5999999999999993E-2</v>
      </c>
      <c r="X29" s="203">
        <v>-0.156</v>
      </c>
      <c r="Y29" s="284">
        <v>2.5000000000000001E-2</v>
      </c>
      <c r="Z29" s="289">
        <v>3.2000000000000001E-2</v>
      </c>
      <c r="AA29" s="282">
        <v>3.0000000000001137E-2</v>
      </c>
      <c r="AB29" s="173">
        <v>0.77600000000000002</v>
      </c>
      <c r="AC29" s="72">
        <v>146.44999999999999</v>
      </c>
    </row>
    <row r="30" spans="1:31" s="93" customFormat="1" ht="27" customHeight="1" x14ac:dyDescent="0.25">
      <c r="A30" s="32"/>
      <c r="B30" s="14"/>
      <c r="C30" s="55"/>
      <c r="D30" s="45"/>
      <c r="E30" s="324"/>
      <c r="F30" s="56"/>
      <c r="G30" s="56"/>
      <c r="H30" s="57"/>
      <c r="I30" s="51"/>
      <c r="J30" s="68"/>
      <c r="K30" s="242"/>
      <c r="L30" s="59"/>
      <c r="M30" s="60"/>
      <c r="N30" s="68"/>
      <c r="O30" s="242"/>
      <c r="P30" s="68"/>
      <c r="Q30" s="242"/>
      <c r="R30" s="95"/>
      <c r="S30" s="56"/>
      <c r="T30" s="213"/>
      <c r="U30" s="221"/>
      <c r="V30" s="178"/>
      <c r="W30" s="204"/>
      <c r="X30" s="204"/>
      <c r="Y30" s="294"/>
      <c r="Z30" s="293"/>
      <c r="AA30" s="292"/>
      <c r="AB30" s="172"/>
      <c r="AC30" s="71">
        <v>145.26</v>
      </c>
    </row>
    <row r="31" spans="1:31" ht="27" customHeight="1" x14ac:dyDescent="0.25">
      <c r="A31" s="32"/>
      <c r="B31" s="14"/>
      <c r="C31" s="55"/>
      <c r="D31" s="45"/>
      <c r="E31" s="324"/>
      <c r="F31" s="56"/>
      <c r="G31" s="56"/>
      <c r="H31" s="57"/>
      <c r="I31" s="51"/>
      <c r="J31" s="68" t="s">
        <v>80</v>
      </c>
      <c r="K31" s="242">
        <v>-500</v>
      </c>
      <c r="L31" s="59"/>
      <c r="M31" s="60"/>
      <c r="N31" s="68"/>
      <c r="O31" s="242"/>
      <c r="P31" s="68" t="s">
        <v>80</v>
      </c>
      <c r="Q31" s="242">
        <v>4000</v>
      </c>
      <c r="R31" s="95"/>
      <c r="S31" s="56"/>
      <c r="T31" s="213"/>
      <c r="U31" s="217"/>
      <c r="V31" s="177"/>
      <c r="W31" s="205"/>
      <c r="X31" s="205"/>
      <c r="Y31" s="287"/>
      <c r="Z31" s="291"/>
      <c r="AA31" s="290"/>
      <c r="AB31" s="169"/>
      <c r="AC31" s="73"/>
      <c r="AD31" s="92"/>
      <c r="AE31" s="92"/>
    </row>
    <row r="32" spans="1:31" ht="27" customHeight="1" x14ac:dyDescent="0.25">
      <c r="A32" s="34">
        <v>12</v>
      </c>
      <c r="B32" s="18" t="s">
        <v>143</v>
      </c>
      <c r="C32" s="231">
        <v>-9.909474471955922E-3</v>
      </c>
      <c r="D32" s="237">
        <v>-6.5000000000000002E-2</v>
      </c>
      <c r="E32" s="325">
        <v>1E-3</v>
      </c>
      <c r="F32" s="236">
        <v>-1500</v>
      </c>
      <c r="G32" s="236">
        <v>4400</v>
      </c>
      <c r="H32" s="235">
        <f>SUM(F32:G32)</f>
        <v>2900</v>
      </c>
      <c r="I32" s="52"/>
      <c r="J32" s="69" t="s">
        <v>77</v>
      </c>
      <c r="K32" s="238">
        <v>36400</v>
      </c>
      <c r="L32" s="241">
        <f>SUM(K30:K32)</f>
        <v>35900</v>
      </c>
      <c r="M32" s="70"/>
      <c r="N32" s="69"/>
      <c r="O32" s="238"/>
      <c r="P32" s="69" t="s">
        <v>77</v>
      </c>
      <c r="Q32" s="238">
        <v>-37700</v>
      </c>
      <c r="R32" s="239">
        <f>SUM(O30:O32)+SUM(Q30:Q32)</f>
        <v>-33700</v>
      </c>
      <c r="S32" s="240">
        <v>5100</v>
      </c>
      <c r="T32" s="214">
        <v>5302100</v>
      </c>
      <c r="U32" s="215">
        <v>4671200</v>
      </c>
      <c r="V32" s="216">
        <v>4670900</v>
      </c>
      <c r="W32" s="203">
        <v>-8.5999999999999993E-2</v>
      </c>
      <c r="X32" s="203">
        <v>-0.156</v>
      </c>
      <c r="Y32" s="284">
        <v>2.5000000000000001E-2</v>
      </c>
      <c r="Z32" s="289">
        <v>1.7000000000000001E-2</v>
      </c>
      <c r="AA32" s="282">
        <v>1.7499999999998295E-2</v>
      </c>
      <c r="AB32" s="173">
        <v>0.73699999999999999</v>
      </c>
      <c r="AC32" s="72">
        <v>146.16999999999999</v>
      </c>
      <c r="AD32" s="92"/>
      <c r="AE32" s="92"/>
    </row>
    <row r="33" spans="1:31" s="93" customFormat="1" ht="27" customHeight="1" x14ac:dyDescent="0.25">
      <c r="A33" s="32"/>
      <c r="B33" s="14"/>
      <c r="C33" s="55"/>
      <c r="D33" s="45"/>
      <c r="E33" s="324"/>
      <c r="F33" s="56"/>
      <c r="G33" s="56"/>
      <c r="H33" s="57"/>
      <c r="I33" s="51"/>
      <c r="J33" s="68"/>
      <c r="K33" s="242"/>
      <c r="L33" s="59"/>
      <c r="M33" s="60"/>
      <c r="N33" s="68"/>
      <c r="O33" s="242"/>
      <c r="P33" s="68"/>
      <c r="Q33" s="242"/>
      <c r="R33" s="95"/>
      <c r="S33" s="58"/>
      <c r="T33" s="218"/>
      <c r="U33" s="219"/>
      <c r="V33" s="178"/>
      <c r="W33" s="204"/>
      <c r="X33" s="204"/>
      <c r="Y33" s="294"/>
      <c r="Z33" s="296"/>
      <c r="AA33" s="297"/>
      <c r="AB33" s="172"/>
      <c r="AC33" s="71">
        <v>145.19999999999999</v>
      </c>
    </row>
    <row r="34" spans="1:31" s="93" customFormat="1" ht="27" customHeight="1" x14ac:dyDescent="0.25">
      <c r="A34" s="32"/>
      <c r="B34" s="14"/>
      <c r="C34" s="55"/>
      <c r="D34" s="45"/>
      <c r="E34" s="324"/>
      <c r="F34" s="56"/>
      <c r="G34" s="56"/>
      <c r="H34" s="57"/>
      <c r="I34" s="51"/>
      <c r="J34" s="68" t="s">
        <v>80</v>
      </c>
      <c r="K34" s="242">
        <v>-200</v>
      </c>
      <c r="L34" s="59"/>
      <c r="M34" s="60"/>
      <c r="N34" s="68"/>
      <c r="O34" s="242"/>
      <c r="P34" s="68"/>
      <c r="Q34" s="242"/>
      <c r="R34" s="95"/>
      <c r="S34" s="56"/>
      <c r="T34" s="213"/>
      <c r="U34" s="217"/>
      <c r="V34" s="177"/>
      <c r="W34" s="205"/>
      <c r="X34" s="205"/>
      <c r="Y34" s="287"/>
      <c r="Z34" s="286"/>
      <c r="AA34" s="285"/>
      <c r="AB34" s="169"/>
      <c r="AC34" s="73"/>
    </row>
    <row r="35" spans="1:31" s="93" customFormat="1" ht="27" customHeight="1" x14ac:dyDescent="0.25">
      <c r="A35" s="34">
        <v>13</v>
      </c>
      <c r="B35" s="18" t="s">
        <v>70</v>
      </c>
      <c r="C35" s="231">
        <v>-9.0635345899913924E-3</v>
      </c>
      <c r="D35" s="237">
        <v>-0.06</v>
      </c>
      <c r="E35" s="325">
        <v>1E-3</v>
      </c>
      <c r="F35" s="236">
        <v>-1600</v>
      </c>
      <c r="G35" s="236">
        <v>-17400</v>
      </c>
      <c r="H35" s="235">
        <f>SUM(F35:G35)</f>
        <v>-19000</v>
      </c>
      <c r="I35" s="52"/>
      <c r="J35" s="69" t="s">
        <v>77</v>
      </c>
      <c r="K35" s="238">
        <v>37700</v>
      </c>
      <c r="L35" s="241">
        <f>SUM(K33:K35)</f>
        <v>37500</v>
      </c>
      <c r="M35" s="70"/>
      <c r="N35" s="69"/>
      <c r="O35" s="238"/>
      <c r="P35" s="69" t="s">
        <v>77</v>
      </c>
      <c r="Q35" s="238">
        <v>-33600</v>
      </c>
      <c r="R35" s="239">
        <f>SUM(O33:O35)+SUM(Q33:Q35)</f>
        <v>-33600</v>
      </c>
      <c r="S35" s="240">
        <v>-15100</v>
      </c>
      <c r="T35" s="214">
        <v>5287000</v>
      </c>
      <c r="U35" s="215">
        <v>4645800</v>
      </c>
      <c r="V35" s="216">
        <v>4645500</v>
      </c>
      <c r="W35" s="203">
        <v>-8.5999999999999993E-2</v>
      </c>
      <c r="X35" s="203">
        <v>-0.156</v>
      </c>
      <c r="Y35" s="284">
        <v>2.5000000000000001E-2</v>
      </c>
      <c r="Z35" s="283">
        <v>1.6E-2</v>
      </c>
      <c r="AA35" s="282">
        <v>1.2500000000002842E-2</v>
      </c>
      <c r="AB35" s="173">
        <v>0.68799999999999994</v>
      </c>
      <c r="AC35" s="72">
        <v>146</v>
      </c>
    </row>
    <row r="36" spans="1:31" s="93" customFormat="1" ht="27" customHeight="1" x14ac:dyDescent="0.25">
      <c r="A36" s="32"/>
      <c r="B36" s="14"/>
      <c r="C36" s="55"/>
      <c r="D36" s="45"/>
      <c r="E36" s="324"/>
      <c r="F36" s="56"/>
      <c r="G36" s="56"/>
      <c r="H36" s="57"/>
      <c r="I36" s="51"/>
      <c r="J36" s="68" t="s">
        <v>80</v>
      </c>
      <c r="K36" s="242">
        <v>-300</v>
      </c>
      <c r="L36" s="59"/>
      <c r="M36" s="60"/>
      <c r="N36" s="68"/>
      <c r="O36" s="242"/>
      <c r="P36" s="68"/>
      <c r="Q36" s="242"/>
      <c r="R36" s="95"/>
      <c r="S36" s="58"/>
      <c r="T36" s="218"/>
      <c r="U36" s="219"/>
      <c r="V36" s="178"/>
      <c r="W36" s="204"/>
      <c r="X36" s="204"/>
      <c r="Y36" s="294"/>
      <c r="Z36" s="296"/>
      <c r="AA36" s="297"/>
      <c r="AB36" s="172"/>
      <c r="AC36" s="71">
        <v>140.96</v>
      </c>
    </row>
    <row r="37" spans="1:31" s="93" customFormat="1" ht="27" customHeight="1" x14ac:dyDescent="0.25">
      <c r="A37" s="32"/>
      <c r="B37" s="14"/>
      <c r="C37" s="55"/>
      <c r="D37" s="45"/>
      <c r="E37" s="324"/>
      <c r="F37" s="56"/>
      <c r="G37" s="56"/>
      <c r="H37" s="57"/>
      <c r="I37" s="51"/>
      <c r="J37" s="68" t="s">
        <v>82</v>
      </c>
      <c r="K37" s="242">
        <v>-200</v>
      </c>
      <c r="L37" s="59"/>
      <c r="M37" s="60"/>
      <c r="N37" s="68"/>
      <c r="O37" s="242"/>
      <c r="P37" s="68" t="s">
        <v>78</v>
      </c>
      <c r="Q37" s="242">
        <v>11400</v>
      </c>
      <c r="R37" s="95"/>
      <c r="S37" s="56"/>
      <c r="T37" s="213"/>
      <c r="U37" s="217"/>
      <c r="V37" s="177"/>
      <c r="W37" s="205"/>
      <c r="X37" s="205"/>
      <c r="Y37" s="287"/>
      <c r="Z37" s="286"/>
      <c r="AA37" s="285"/>
      <c r="AB37" s="169"/>
      <c r="AC37" s="73"/>
    </row>
    <row r="38" spans="1:31" s="93" customFormat="1" ht="27" customHeight="1" x14ac:dyDescent="0.25">
      <c r="A38" s="34">
        <v>14</v>
      </c>
      <c r="B38" s="18" t="s">
        <v>71</v>
      </c>
      <c r="C38" s="231">
        <v>-8.347103804753276E-3</v>
      </c>
      <c r="D38" s="237">
        <v>-8.5000000000000006E-2</v>
      </c>
      <c r="E38" s="325">
        <v>1E-3</v>
      </c>
      <c r="F38" s="236">
        <v>-2600</v>
      </c>
      <c r="G38" s="236">
        <v>4400</v>
      </c>
      <c r="H38" s="235">
        <f>SUM(F38:G38)</f>
        <v>1800</v>
      </c>
      <c r="I38" s="52"/>
      <c r="J38" s="69" t="s">
        <v>77</v>
      </c>
      <c r="K38" s="238">
        <v>33600</v>
      </c>
      <c r="L38" s="241">
        <f>SUM(K36:K38)</f>
        <v>33100</v>
      </c>
      <c r="M38" s="70"/>
      <c r="N38" s="69"/>
      <c r="O38" s="238"/>
      <c r="P38" s="69" t="s">
        <v>77</v>
      </c>
      <c r="Q38" s="238">
        <v>-34800</v>
      </c>
      <c r="R38" s="239">
        <f>SUM(O36:O38)+SUM(Q36:Q38)</f>
        <v>-23400</v>
      </c>
      <c r="S38" s="240">
        <v>11500</v>
      </c>
      <c r="T38" s="214">
        <v>5298500</v>
      </c>
      <c r="U38" s="215">
        <v>4629500</v>
      </c>
      <c r="V38" s="216">
        <v>4629500</v>
      </c>
      <c r="W38" s="203">
        <v>-0.11700000000000001</v>
      </c>
      <c r="X38" s="203">
        <v>-0.156</v>
      </c>
      <c r="Y38" s="284">
        <v>2.5000000000000001E-2</v>
      </c>
      <c r="Z38" s="283">
        <v>8.0000000000000002E-3</v>
      </c>
      <c r="AA38" s="282">
        <v>1.2500000000002842E-2</v>
      </c>
      <c r="AB38" s="173">
        <v>0.67300000000000004</v>
      </c>
      <c r="AC38" s="72">
        <v>142.88999999999999</v>
      </c>
    </row>
    <row r="39" spans="1:31" ht="27" customHeight="1" x14ac:dyDescent="0.25">
      <c r="A39" s="32"/>
      <c r="B39" s="14"/>
      <c r="C39" s="55"/>
      <c r="D39" s="45"/>
      <c r="E39" s="324"/>
      <c r="F39" s="56"/>
      <c r="G39" s="56"/>
      <c r="H39" s="57"/>
      <c r="I39" s="51"/>
      <c r="J39" s="68" t="s">
        <v>80</v>
      </c>
      <c r="K39" s="242">
        <v>-1300</v>
      </c>
      <c r="L39" s="59"/>
      <c r="M39" s="60"/>
      <c r="N39" s="68"/>
      <c r="O39" s="242"/>
      <c r="P39" s="68"/>
      <c r="Q39" s="242"/>
      <c r="R39" s="95"/>
      <c r="S39" s="67"/>
      <c r="T39" s="223"/>
      <c r="U39" s="217"/>
      <c r="V39" s="177"/>
      <c r="W39" s="205"/>
      <c r="X39" s="205"/>
      <c r="Y39" s="287"/>
      <c r="Z39" s="286"/>
      <c r="AA39" s="285"/>
      <c r="AB39" s="169"/>
      <c r="AC39" s="73">
        <v>141.57</v>
      </c>
      <c r="AD39" s="92"/>
      <c r="AE39" s="92"/>
    </row>
    <row r="40" spans="1:31" ht="27" customHeight="1" x14ac:dyDescent="0.25">
      <c r="A40" s="32"/>
      <c r="B40" s="14"/>
      <c r="C40" s="55"/>
      <c r="D40" s="45"/>
      <c r="E40" s="324"/>
      <c r="F40" s="56"/>
      <c r="G40" s="56"/>
      <c r="H40" s="57"/>
      <c r="I40" s="51"/>
      <c r="J40" s="68" t="s">
        <v>82</v>
      </c>
      <c r="K40" s="242">
        <v>-100</v>
      </c>
      <c r="L40" s="59"/>
      <c r="M40" s="60"/>
      <c r="N40" s="68"/>
      <c r="O40" s="242"/>
      <c r="P40" s="68"/>
      <c r="Q40" s="242"/>
      <c r="R40" s="95"/>
      <c r="S40" s="67"/>
      <c r="T40" s="223"/>
      <c r="U40" s="217"/>
      <c r="V40" s="177"/>
      <c r="W40" s="205"/>
      <c r="X40" s="205"/>
      <c r="Y40" s="287"/>
      <c r="Z40" s="286"/>
      <c r="AA40" s="285"/>
      <c r="AB40" s="169"/>
      <c r="AC40" s="73"/>
      <c r="AD40" s="92"/>
      <c r="AE40" s="92"/>
    </row>
    <row r="41" spans="1:31" ht="27" customHeight="1" x14ac:dyDescent="0.25">
      <c r="A41" s="32"/>
      <c r="B41" s="14"/>
      <c r="C41" s="55"/>
      <c r="D41" s="45"/>
      <c r="E41" s="324"/>
      <c r="F41" s="56"/>
      <c r="G41" s="56"/>
      <c r="H41" s="57"/>
      <c r="I41" s="51"/>
      <c r="J41" s="68" t="s">
        <v>77</v>
      </c>
      <c r="K41" s="242">
        <v>34800</v>
      </c>
      <c r="L41" s="59"/>
      <c r="M41" s="60"/>
      <c r="N41" s="68"/>
      <c r="O41" s="242"/>
      <c r="P41" s="68" t="s">
        <v>77</v>
      </c>
      <c r="Q41" s="242">
        <v>-41500</v>
      </c>
      <c r="R41" s="95"/>
      <c r="S41" s="67"/>
      <c r="T41" s="223"/>
      <c r="U41" s="217"/>
      <c r="V41" s="161"/>
      <c r="W41" s="205"/>
      <c r="X41" s="205"/>
      <c r="Y41" s="287"/>
      <c r="Z41" s="286"/>
      <c r="AA41" s="285"/>
      <c r="AB41" s="169"/>
      <c r="AC41" s="73"/>
      <c r="AD41" s="92"/>
      <c r="AE41" s="92"/>
    </row>
    <row r="42" spans="1:31" ht="27" customHeight="1" x14ac:dyDescent="0.25">
      <c r="A42" s="34">
        <v>15</v>
      </c>
      <c r="B42" s="18" t="s">
        <v>72</v>
      </c>
      <c r="C42" s="231">
        <v>-9.1122811517988841E-3</v>
      </c>
      <c r="D42" s="237">
        <v>-8.6999999999999994E-2</v>
      </c>
      <c r="E42" s="325">
        <v>1E-3</v>
      </c>
      <c r="F42" s="236">
        <v>-1200</v>
      </c>
      <c r="G42" s="236">
        <v>69500</v>
      </c>
      <c r="H42" s="235">
        <f>SUM(F42:G42)</f>
        <v>68300</v>
      </c>
      <c r="I42" s="52"/>
      <c r="J42" s="69" t="s">
        <v>99</v>
      </c>
      <c r="K42" s="238">
        <v>-22700</v>
      </c>
      <c r="L42" s="241">
        <f>SUM(K39:K42)</f>
        <v>10700</v>
      </c>
      <c r="M42" s="70"/>
      <c r="N42" s="69"/>
      <c r="O42" s="238"/>
      <c r="P42" s="69" t="s">
        <v>99</v>
      </c>
      <c r="Q42" s="238">
        <v>51100</v>
      </c>
      <c r="R42" s="239">
        <f>SUM(O39:O42)+SUM(Q39:Q42)</f>
        <v>9600</v>
      </c>
      <c r="S42" s="240">
        <v>88600</v>
      </c>
      <c r="T42" s="214">
        <v>5387100</v>
      </c>
      <c r="U42" s="215">
        <v>4688300</v>
      </c>
      <c r="V42" s="216">
        <v>4688300</v>
      </c>
      <c r="W42" s="203">
        <v>-0.11799999999999999</v>
      </c>
      <c r="X42" s="203">
        <v>-0.156</v>
      </c>
      <c r="Y42" s="284">
        <v>2.5000000000000001E-2</v>
      </c>
      <c r="Z42" s="289">
        <v>1.7999999999999999E-2</v>
      </c>
      <c r="AA42" s="288">
        <v>1.5000000000000568E-2</v>
      </c>
      <c r="AB42" s="173">
        <v>0.70799999999999996</v>
      </c>
      <c r="AC42" s="72">
        <v>142.46</v>
      </c>
      <c r="AD42" s="94"/>
      <c r="AE42" s="92"/>
    </row>
    <row r="43" spans="1:31" ht="27" customHeight="1" x14ac:dyDescent="0.25">
      <c r="A43" s="32"/>
      <c r="B43" s="14"/>
      <c r="C43" s="55"/>
      <c r="D43" s="45"/>
      <c r="E43" s="324"/>
      <c r="F43" s="56"/>
      <c r="G43" s="56"/>
      <c r="H43" s="57"/>
      <c r="I43" s="51"/>
      <c r="J43" s="68"/>
      <c r="K43" s="242"/>
      <c r="L43" s="59"/>
      <c r="M43" s="60"/>
      <c r="N43" s="68"/>
      <c r="O43" s="242"/>
      <c r="P43" s="68"/>
      <c r="Q43" s="242"/>
      <c r="R43" s="95"/>
      <c r="S43" s="67"/>
      <c r="T43" s="223"/>
      <c r="U43" s="217"/>
      <c r="V43" s="177"/>
      <c r="W43" s="205"/>
      <c r="X43" s="205"/>
      <c r="Y43" s="287"/>
      <c r="Z43" s="286"/>
      <c r="AA43" s="285"/>
      <c r="AB43" s="205"/>
      <c r="AC43" s="73">
        <v>142.09</v>
      </c>
      <c r="AD43" s="92"/>
      <c r="AE43" s="92"/>
    </row>
    <row r="44" spans="1:31" ht="27" customHeight="1" x14ac:dyDescent="0.25">
      <c r="A44" s="32"/>
      <c r="B44" s="14"/>
      <c r="C44" s="55"/>
      <c r="D44" s="45"/>
      <c r="E44" s="324"/>
      <c r="F44" s="56"/>
      <c r="G44" s="56"/>
      <c r="H44" s="57"/>
      <c r="I44" s="51"/>
      <c r="J44" s="68" t="s">
        <v>80</v>
      </c>
      <c r="K44" s="242">
        <v>-100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287"/>
      <c r="Z44" s="286"/>
      <c r="AA44" s="285"/>
      <c r="AB44" s="169"/>
      <c r="AC44" s="73"/>
      <c r="AD44" s="92"/>
      <c r="AE44" s="92"/>
    </row>
    <row r="45" spans="1:31" ht="27" customHeight="1" x14ac:dyDescent="0.25">
      <c r="A45" s="34">
        <v>18</v>
      </c>
      <c r="B45" s="18" t="s">
        <v>75</v>
      </c>
      <c r="C45" s="231">
        <v>-1.3444461455119294E-2</v>
      </c>
      <c r="D45" s="237">
        <v>-8.6999999999999994E-2</v>
      </c>
      <c r="E45" s="325">
        <v>1E-3</v>
      </c>
      <c r="F45" s="236">
        <v>-1500</v>
      </c>
      <c r="G45" s="236">
        <v>600</v>
      </c>
      <c r="H45" s="235">
        <f>SUM(F45:G45)</f>
        <v>-900</v>
      </c>
      <c r="I45" s="52"/>
      <c r="J45" s="69" t="s">
        <v>77</v>
      </c>
      <c r="K45" s="238">
        <v>41500</v>
      </c>
      <c r="L45" s="241">
        <f>SUM(K43:K45)</f>
        <v>41400</v>
      </c>
      <c r="M45" s="70"/>
      <c r="N45" s="69"/>
      <c r="O45" s="238"/>
      <c r="P45" s="69" t="s">
        <v>77</v>
      </c>
      <c r="Q45" s="238">
        <v>-42100</v>
      </c>
      <c r="R45" s="239">
        <f>SUM(O43:O45)+SUM(Q43:Q45)</f>
        <v>-42100</v>
      </c>
      <c r="S45" s="240">
        <v>-1600</v>
      </c>
      <c r="T45" s="214">
        <v>5385500</v>
      </c>
      <c r="U45" s="215">
        <v>4688700</v>
      </c>
      <c r="V45" s="216">
        <v>4661400</v>
      </c>
      <c r="W45" s="203">
        <v>-0.14799999999999999</v>
      </c>
      <c r="X45" s="203">
        <v>-0.185</v>
      </c>
      <c r="Y45" s="284">
        <v>2.5000000000000001E-2</v>
      </c>
      <c r="Z45" s="289">
        <v>2.3E-2</v>
      </c>
      <c r="AA45" s="288">
        <v>1.9999999999996021E-2</v>
      </c>
      <c r="AB45" s="173">
        <v>0.66900000000000004</v>
      </c>
      <c r="AC45" s="72">
        <v>142.46</v>
      </c>
      <c r="AD45" s="94"/>
      <c r="AE45" s="92"/>
    </row>
    <row r="46" spans="1:31" ht="27" customHeight="1" x14ac:dyDescent="0.25">
      <c r="A46" s="32"/>
      <c r="B46" s="36"/>
      <c r="C46" s="55"/>
      <c r="D46" s="45"/>
      <c r="E46" s="324"/>
      <c r="F46" s="56"/>
      <c r="G46" s="56"/>
      <c r="H46" s="57"/>
      <c r="I46" s="51"/>
      <c r="J46" s="68"/>
      <c r="K46" s="242"/>
      <c r="L46" s="59"/>
      <c r="M46" s="60"/>
      <c r="N46" s="68"/>
      <c r="O46" s="242"/>
      <c r="P46" s="68" t="s">
        <v>78</v>
      </c>
      <c r="Q46" s="242">
        <v>15100</v>
      </c>
      <c r="R46" s="95"/>
      <c r="S46" s="67"/>
      <c r="T46" s="223"/>
      <c r="U46" s="217"/>
      <c r="V46" s="161"/>
      <c r="W46" s="205"/>
      <c r="X46" s="205"/>
      <c r="Y46" s="287"/>
      <c r="Z46" s="286"/>
      <c r="AA46" s="285"/>
      <c r="AB46" s="169"/>
      <c r="AC46" s="73">
        <v>142.25</v>
      </c>
      <c r="AD46" s="93"/>
      <c r="AE46" s="92"/>
    </row>
    <row r="47" spans="1:31" ht="27" customHeight="1" x14ac:dyDescent="0.25">
      <c r="A47" s="32"/>
      <c r="B47" s="32"/>
      <c r="C47" s="55"/>
      <c r="D47" s="45"/>
      <c r="E47" s="324"/>
      <c r="F47" s="56"/>
      <c r="G47" s="56"/>
      <c r="H47" s="57"/>
      <c r="I47" s="51"/>
      <c r="J47" s="68" t="s">
        <v>79</v>
      </c>
      <c r="K47" s="242">
        <v>-6300</v>
      </c>
      <c r="L47" s="59"/>
      <c r="M47" s="60"/>
      <c r="N47" s="68"/>
      <c r="O47" s="242"/>
      <c r="P47" s="68" t="s">
        <v>82</v>
      </c>
      <c r="Q47" s="242">
        <v>1000</v>
      </c>
      <c r="R47" s="95"/>
      <c r="S47" s="67"/>
      <c r="T47" s="223"/>
      <c r="U47" s="217"/>
      <c r="V47" s="161"/>
      <c r="W47" s="205"/>
      <c r="X47" s="205"/>
      <c r="Y47" s="287"/>
      <c r="Z47" s="286"/>
      <c r="AA47" s="285"/>
      <c r="AB47" s="169"/>
      <c r="AC47" s="73"/>
      <c r="AD47" s="93"/>
      <c r="AE47" s="92"/>
    </row>
    <row r="48" spans="1:31" ht="27" customHeight="1" x14ac:dyDescent="0.25">
      <c r="A48" s="34">
        <v>19</v>
      </c>
      <c r="B48" s="18" t="s">
        <v>143</v>
      </c>
      <c r="C48" s="231">
        <v>-9.6925769759872958E-3</v>
      </c>
      <c r="D48" s="237">
        <v>-8.6999999999999994E-2</v>
      </c>
      <c r="E48" s="325">
        <v>1E-3</v>
      </c>
      <c r="F48" s="236">
        <v>-2100</v>
      </c>
      <c r="G48" s="236">
        <v>-800</v>
      </c>
      <c r="H48" s="235">
        <f>SUM(F48:G48)</f>
        <v>-2900</v>
      </c>
      <c r="I48" s="52"/>
      <c r="J48" s="69" t="s">
        <v>77</v>
      </c>
      <c r="K48" s="238">
        <v>42100</v>
      </c>
      <c r="L48" s="241">
        <f>SUM(K46:K48)</f>
        <v>35800</v>
      </c>
      <c r="M48" s="70"/>
      <c r="N48" s="69" t="s">
        <v>79</v>
      </c>
      <c r="O48" s="238">
        <v>12600</v>
      </c>
      <c r="P48" s="69" t="s">
        <v>77</v>
      </c>
      <c r="Q48" s="238">
        <v>-44400</v>
      </c>
      <c r="R48" s="239">
        <f>SUM(O46:O48)+SUM(Q46:Q48)</f>
        <v>-15700</v>
      </c>
      <c r="S48" s="240">
        <v>17200</v>
      </c>
      <c r="T48" s="214">
        <v>5402700</v>
      </c>
      <c r="U48" s="215">
        <v>4706700</v>
      </c>
      <c r="V48" s="216">
        <v>4693100</v>
      </c>
      <c r="W48" s="203">
        <v>-0.16900000000000001</v>
      </c>
      <c r="X48" s="203">
        <v>-0.185</v>
      </c>
      <c r="Y48" s="284">
        <v>2.5000000000000001E-2</v>
      </c>
      <c r="Z48" s="289">
        <v>1.7999999999999999E-2</v>
      </c>
      <c r="AA48" s="288">
        <v>1.9999999999996021E-2</v>
      </c>
      <c r="AB48" s="173">
        <v>0.64400000000000002</v>
      </c>
      <c r="AC48" s="72">
        <v>144.25</v>
      </c>
      <c r="AD48" s="94"/>
      <c r="AE48" s="92"/>
    </row>
    <row r="49" spans="1:31" ht="27" customHeight="1" x14ac:dyDescent="0.25">
      <c r="A49" s="32"/>
      <c r="B49" s="32"/>
      <c r="C49" s="55"/>
      <c r="D49" s="45"/>
      <c r="E49" s="324"/>
      <c r="F49" s="56"/>
      <c r="G49" s="56"/>
      <c r="H49" s="57"/>
      <c r="I49" s="51"/>
      <c r="J49" s="68" t="s">
        <v>80</v>
      </c>
      <c r="K49" s="242">
        <v>-200</v>
      </c>
      <c r="L49" s="59"/>
      <c r="M49" s="60"/>
      <c r="N49" s="68"/>
      <c r="O49" s="242"/>
      <c r="P49" s="68"/>
      <c r="Q49" s="242"/>
      <c r="R49" s="95"/>
      <c r="S49" s="56"/>
      <c r="T49" s="213"/>
      <c r="U49" s="217"/>
      <c r="V49" s="161"/>
      <c r="W49" s="205"/>
      <c r="X49" s="205"/>
      <c r="Y49" s="287"/>
      <c r="Z49" s="286"/>
      <c r="AA49" s="285"/>
      <c r="AB49" s="169"/>
      <c r="AC49" s="73">
        <v>143.32</v>
      </c>
      <c r="AD49" s="94"/>
      <c r="AE49" s="92"/>
    </row>
    <row r="50" spans="1:31" ht="27" customHeight="1" x14ac:dyDescent="0.25">
      <c r="A50" s="32"/>
      <c r="B50" s="32"/>
      <c r="C50" s="55"/>
      <c r="D50" s="45"/>
      <c r="E50" s="324"/>
      <c r="F50" s="56"/>
      <c r="G50" s="56"/>
      <c r="H50" s="57"/>
      <c r="I50" s="51"/>
      <c r="J50" s="68" t="s">
        <v>82</v>
      </c>
      <c r="K50" s="242">
        <v>-2100</v>
      </c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287"/>
      <c r="Z50" s="286"/>
      <c r="AA50" s="285"/>
      <c r="AB50" s="169"/>
      <c r="AC50" s="73"/>
      <c r="AD50" s="94"/>
      <c r="AE50" s="92"/>
    </row>
    <row r="51" spans="1:31" s="93" customFormat="1" ht="27" customHeight="1" x14ac:dyDescent="0.25">
      <c r="A51" s="34">
        <v>20</v>
      </c>
      <c r="B51" s="18" t="s">
        <v>70</v>
      </c>
      <c r="C51" s="231">
        <v>-1.0091921150959311E-2</v>
      </c>
      <c r="D51" s="237">
        <v>-8.6999999999999994E-2</v>
      </c>
      <c r="E51" s="325">
        <v>1E-3</v>
      </c>
      <c r="F51" s="236">
        <v>-2400</v>
      </c>
      <c r="G51" s="236">
        <v>47200</v>
      </c>
      <c r="H51" s="235">
        <f>SUM(F51:G51)</f>
        <v>44800</v>
      </c>
      <c r="I51" s="52"/>
      <c r="J51" s="69" t="s">
        <v>77</v>
      </c>
      <c r="K51" s="238">
        <v>44400</v>
      </c>
      <c r="L51" s="241">
        <f>SUM(K49:K51)</f>
        <v>42100</v>
      </c>
      <c r="M51" s="70"/>
      <c r="N51" s="69"/>
      <c r="O51" s="238"/>
      <c r="P51" s="69" t="s">
        <v>77</v>
      </c>
      <c r="Q51" s="238">
        <v>-42900</v>
      </c>
      <c r="R51" s="239">
        <f>SUM(O49:O51)+SUM(Q49:Q51)</f>
        <v>-42900</v>
      </c>
      <c r="S51" s="240">
        <v>44000</v>
      </c>
      <c r="T51" s="214">
        <v>5446700</v>
      </c>
      <c r="U51" s="215">
        <v>4747600</v>
      </c>
      <c r="V51" s="216">
        <v>4740000</v>
      </c>
      <c r="W51" s="206">
        <v>-0.16200000000000001</v>
      </c>
      <c r="X51" s="206">
        <v>-0.185</v>
      </c>
      <c r="Y51" s="295">
        <v>2.5000000000000001E-2</v>
      </c>
      <c r="Z51" s="289">
        <v>1.0999999999999999E-2</v>
      </c>
      <c r="AA51" s="288">
        <v>6.25E-2</v>
      </c>
      <c r="AB51" s="173">
        <v>0.56100000000000005</v>
      </c>
      <c r="AC51" s="72">
        <v>144.1</v>
      </c>
      <c r="AD51" s="94"/>
    </row>
    <row r="52" spans="1:31" s="93" customFormat="1" ht="27" customHeight="1" x14ac:dyDescent="0.25">
      <c r="A52" s="32"/>
      <c r="B52" s="32"/>
      <c r="C52" s="55"/>
      <c r="D52" s="45"/>
      <c r="E52" s="324"/>
      <c r="F52" s="56"/>
      <c r="G52" s="56"/>
      <c r="H52" s="57"/>
      <c r="I52" s="51"/>
      <c r="J52" s="68"/>
      <c r="K52" s="242"/>
      <c r="L52" s="59"/>
      <c r="M52" s="60"/>
      <c r="N52" s="68"/>
      <c r="O52" s="242"/>
      <c r="P52" s="68"/>
      <c r="Q52" s="242"/>
      <c r="R52" s="95"/>
      <c r="S52" s="56"/>
      <c r="T52" s="213"/>
      <c r="U52" s="217"/>
      <c r="V52" s="161"/>
      <c r="W52" s="205"/>
      <c r="X52" s="205"/>
      <c r="Y52" s="287"/>
      <c r="Z52" s="291"/>
      <c r="AA52" s="290"/>
      <c r="AB52" s="169"/>
      <c r="AC52" s="90">
        <v>142.81</v>
      </c>
      <c r="AD52" s="94"/>
    </row>
    <row r="53" spans="1:31" s="93" customFormat="1" ht="27" customHeight="1" x14ac:dyDescent="0.25">
      <c r="A53" s="32"/>
      <c r="B53" s="32"/>
      <c r="C53" s="55"/>
      <c r="D53" s="45"/>
      <c r="E53" s="324"/>
      <c r="F53" s="56"/>
      <c r="G53" s="56"/>
      <c r="H53" s="57"/>
      <c r="I53" s="51"/>
      <c r="J53" s="68" t="s">
        <v>80</v>
      </c>
      <c r="K53" s="242">
        <v>-500</v>
      </c>
      <c r="L53" s="59"/>
      <c r="M53" s="60"/>
      <c r="N53" s="68"/>
      <c r="O53" s="242"/>
      <c r="P53" s="68"/>
      <c r="Q53" s="242"/>
      <c r="R53" s="95"/>
      <c r="S53" s="56"/>
      <c r="T53" s="213"/>
      <c r="U53" s="217"/>
      <c r="V53" s="161"/>
      <c r="W53" s="205"/>
      <c r="X53" s="205"/>
      <c r="Y53" s="287"/>
      <c r="Z53" s="291"/>
      <c r="AA53" s="290"/>
      <c r="AB53" s="169"/>
      <c r="AC53" s="90"/>
      <c r="AD53" s="94"/>
    </row>
    <row r="54" spans="1:31" s="93" customFormat="1" ht="27" customHeight="1" x14ac:dyDescent="0.25">
      <c r="A54" s="34">
        <v>21</v>
      </c>
      <c r="B54" s="18" t="s">
        <v>71</v>
      </c>
      <c r="C54" s="231">
        <v>-1.0932867069038309E-2</v>
      </c>
      <c r="D54" s="237">
        <v>-8.6999999999999994E-2</v>
      </c>
      <c r="E54" s="325">
        <v>1E-3</v>
      </c>
      <c r="F54" s="236">
        <v>-3000</v>
      </c>
      <c r="G54" s="236">
        <v>-1800</v>
      </c>
      <c r="H54" s="235">
        <f>SUM(F54:G54)</f>
        <v>-4800</v>
      </c>
      <c r="I54" s="52"/>
      <c r="J54" s="69" t="s">
        <v>77</v>
      </c>
      <c r="K54" s="238">
        <v>42900</v>
      </c>
      <c r="L54" s="241">
        <f>SUM(K52:K54)</f>
        <v>42400</v>
      </c>
      <c r="M54" s="70"/>
      <c r="N54" s="69"/>
      <c r="O54" s="238"/>
      <c r="P54" s="69" t="s">
        <v>77</v>
      </c>
      <c r="Q54" s="238">
        <v>-35800</v>
      </c>
      <c r="R54" s="239">
        <f>SUM(O52:O54)+SUM(Q52:Q54)</f>
        <v>-35800</v>
      </c>
      <c r="S54" s="240">
        <v>1800</v>
      </c>
      <c r="T54" s="214">
        <v>5448500</v>
      </c>
      <c r="U54" s="215">
        <v>4738600</v>
      </c>
      <c r="V54" s="216">
        <v>4735200</v>
      </c>
      <c r="W54" s="206">
        <v>-0.129</v>
      </c>
      <c r="X54" s="206">
        <v>-0.185</v>
      </c>
      <c r="Y54" s="295">
        <v>2.5000000000000001E-2</v>
      </c>
      <c r="Z54" s="289">
        <v>0.06</v>
      </c>
      <c r="AA54" s="288">
        <v>5.7500000000004547E-2</v>
      </c>
      <c r="AB54" s="173">
        <v>0.59</v>
      </c>
      <c r="AC54" s="91">
        <v>143.55000000000001</v>
      </c>
      <c r="AD54" s="94"/>
    </row>
    <row r="55" spans="1:31" s="93" customFormat="1" ht="27" customHeight="1" x14ac:dyDescent="0.25">
      <c r="A55" s="36"/>
      <c r="B55" s="36"/>
      <c r="C55" s="55"/>
      <c r="D55" s="45"/>
      <c r="E55" s="324"/>
      <c r="F55" s="56"/>
      <c r="G55" s="56"/>
      <c r="H55" s="57"/>
      <c r="I55" s="51"/>
      <c r="J55" s="68" t="s">
        <v>80</v>
      </c>
      <c r="K55" s="242">
        <v>-400</v>
      </c>
      <c r="L55" s="59"/>
      <c r="M55" s="60"/>
      <c r="N55" s="68"/>
      <c r="O55" s="242"/>
      <c r="P55" s="68"/>
      <c r="Q55" s="242"/>
      <c r="R55" s="95"/>
      <c r="S55" s="58"/>
      <c r="T55" s="218"/>
      <c r="U55" s="219"/>
      <c r="V55" s="162"/>
      <c r="W55" s="204"/>
      <c r="X55" s="204"/>
      <c r="Y55" s="294"/>
      <c r="Z55" s="293"/>
      <c r="AA55" s="292"/>
      <c r="AB55" s="172"/>
      <c r="AC55" s="71">
        <v>141.88</v>
      </c>
      <c r="AD55" s="94"/>
    </row>
    <row r="56" spans="1:31" s="93" customFormat="1" ht="27" customHeight="1" x14ac:dyDescent="0.25">
      <c r="A56" s="32"/>
      <c r="B56" s="32"/>
      <c r="C56" s="55"/>
      <c r="D56" s="45"/>
      <c r="E56" s="324"/>
      <c r="F56" s="56"/>
      <c r="G56" s="56"/>
      <c r="H56" s="57"/>
      <c r="I56" s="51"/>
      <c r="J56" s="68" t="s">
        <v>82</v>
      </c>
      <c r="K56" s="242">
        <v>-700</v>
      </c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287"/>
      <c r="Z56" s="291"/>
      <c r="AA56" s="290"/>
      <c r="AB56" s="169"/>
      <c r="AC56" s="73"/>
      <c r="AD56" s="94"/>
    </row>
    <row r="57" spans="1:31" s="93" customFormat="1" ht="27" customHeight="1" x14ac:dyDescent="0.25">
      <c r="A57" s="34">
        <v>22</v>
      </c>
      <c r="B57" s="34" t="s">
        <v>72</v>
      </c>
      <c r="C57" s="231">
        <v>-1.0318813774840008E-2</v>
      </c>
      <c r="D57" s="237">
        <v>-8.6999999999999994E-2</v>
      </c>
      <c r="E57" s="325">
        <v>1E-3</v>
      </c>
      <c r="F57" s="236">
        <v>-2700</v>
      </c>
      <c r="G57" s="236">
        <v>3800</v>
      </c>
      <c r="H57" s="235">
        <f>SUM(F57:G57)</f>
        <v>1100</v>
      </c>
      <c r="I57" s="52"/>
      <c r="J57" s="69" t="s">
        <v>77</v>
      </c>
      <c r="K57" s="238">
        <v>35800</v>
      </c>
      <c r="L57" s="241">
        <f>SUM(K55:K57)</f>
        <v>34700</v>
      </c>
      <c r="M57" s="70"/>
      <c r="N57" s="69"/>
      <c r="O57" s="238"/>
      <c r="P57" s="69" t="s">
        <v>77</v>
      </c>
      <c r="Q57" s="238">
        <v>-35700</v>
      </c>
      <c r="R57" s="239">
        <f>SUM(O55:O57)+SUM(Q55:Q57)</f>
        <v>-35700</v>
      </c>
      <c r="S57" s="236">
        <v>100</v>
      </c>
      <c r="T57" s="214">
        <v>5448600</v>
      </c>
      <c r="U57" s="215">
        <v>4729600</v>
      </c>
      <c r="V57" s="224">
        <v>4727400</v>
      </c>
      <c r="W57" s="203">
        <v>-0.11899999999999999</v>
      </c>
      <c r="X57" s="203">
        <v>-0.16600000000000001</v>
      </c>
      <c r="Y57" s="284">
        <v>2.5000000000000001E-2</v>
      </c>
      <c r="Z57" s="289">
        <v>0.06</v>
      </c>
      <c r="AA57" s="288">
        <v>5.5000000000006821E-2</v>
      </c>
      <c r="AB57" s="173">
        <v>0.63</v>
      </c>
      <c r="AC57" s="72">
        <v>142.55000000000001</v>
      </c>
      <c r="AD57" s="94"/>
    </row>
    <row r="58" spans="1:31" s="93" customFormat="1" ht="27" customHeight="1" x14ac:dyDescent="0.25">
      <c r="A58" s="32"/>
      <c r="B58" s="32"/>
      <c r="C58" s="55"/>
      <c r="D58" s="45"/>
      <c r="E58" s="324"/>
      <c r="F58" s="56"/>
      <c r="G58" s="56"/>
      <c r="H58" s="57"/>
      <c r="I58" s="51"/>
      <c r="J58" s="68" t="s">
        <v>80</v>
      </c>
      <c r="K58" s="242">
        <v>-400</v>
      </c>
      <c r="L58" s="59"/>
      <c r="M58" s="60"/>
      <c r="N58" s="68"/>
      <c r="O58" s="242"/>
      <c r="P58" s="68"/>
      <c r="Q58" s="242"/>
      <c r="R58" s="95"/>
      <c r="S58" s="56"/>
      <c r="T58" s="213"/>
      <c r="U58" s="217"/>
      <c r="V58" s="161"/>
      <c r="W58" s="205"/>
      <c r="X58" s="205"/>
      <c r="Y58" s="287"/>
      <c r="Z58" s="286"/>
      <c r="AA58" s="285"/>
      <c r="AB58" s="169"/>
      <c r="AC58" s="73">
        <v>142.1</v>
      </c>
      <c r="AD58" s="94"/>
    </row>
    <row r="59" spans="1:31" s="93" customFormat="1" ht="27" customHeight="1" x14ac:dyDescent="0.25">
      <c r="A59" s="32"/>
      <c r="B59" s="32"/>
      <c r="C59" s="55"/>
      <c r="D59" s="45"/>
      <c r="E59" s="324"/>
      <c r="F59" s="56"/>
      <c r="G59" s="56"/>
      <c r="H59" s="57"/>
      <c r="I59" s="51"/>
      <c r="J59" s="68" t="s">
        <v>82</v>
      </c>
      <c r="K59" s="242">
        <v>-100</v>
      </c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287"/>
      <c r="Z59" s="286"/>
      <c r="AA59" s="285"/>
      <c r="AB59" s="169"/>
      <c r="AC59" s="73"/>
      <c r="AD59" s="94"/>
    </row>
    <row r="60" spans="1:31" s="93" customFormat="1" ht="27" customHeight="1" x14ac:dyDescent="0.25">
      <c r="A60" s="34">
        <v>25</v>
      </c>
      <c r="B60" s="34" t="s">
        <v>75</v>
      </c>
      <c r="C60" s="231">
        <v>-1.0724693270091722E-2</v>
      </c>
      <c r="D60" s="237">
        <v>-8.5000000000000006E-2</v>
      </c>
      <c r="E60" s="325">
        <v>1E-3</v>
      </c>
      <c r="F60" s="236">
        <v>-2400</v>
      </c>
      <c r="G60" s="236">
        <v>7500</v>
      </c>
      <c r="H60" s="235">
        <f t="shared" ref="H60" si="0">SUM(F60:G60)</f>
        <v>5100</v>
      </c>
      <c r="I60" s="52"/>
      <c r="J60" s="69" t="s">
        <v>77</v>
      </c>
      <c r="K60" s="238">
        <v>35700</v>
      </c>
      <c r="L60" s="241">
        <f>SUM(K58:K60)</f>
        <v>35200</v>
      </c>
      <c r="M60" s="70"/>
      <c r="N60" s="69"/>
      <c r="O60" s="238"/>
      <c r="P60" s="69" t="s">
        <v>77</v>
      </c>
      <c r="Q60" s="238">
        <v>-35700</v>
      </c>
      <c r="R60" s="239">
        <f>SUM(O58:O60)+SUM(Q58:Q60)</f>
        <v>-35700</v>
      </c>
      <c r="S60" s="236">
        <v>4600</v>
      </c>
      <c r="T60" s="214">
        <v>5453200</v>
      </c>
      <c r="U60" s="215">
        <v>4744100</v>
      </c>
      <c r="V60" s="224">
        <v>4742500</v>
      </c>
      <c r="W60" s="203">
        <v>-0.11</v>
      </c>
      <c r="X60" s="203">
        <v>-0.22</v>
      </c>
      <c r="Y60" s="284">
        <v>2.5000000000000001E-2</v>
      </c>
      <c r="Z60" s="283">
        <v>0.06</v>
      </c>
      <c r="AA60" s="282">
        <v>5.2499999999994884E-2</v>
      </c>
      <c r="AB60" s="173">
        <v>0.61499999999999999</v>
      </c>
      <c r="AC60" s="72">
        <v>142.59</v>
      </c>
      <c r="AD60" s="94"/>
    </row>
    <row r="61" spans="1:31" s="93" customFormat="1" ht="27" customHeight="1" x14ac:dyDescent="0.25">
      <c r="A61" s="36"/>
      <c r="B61" s="36"/>
      <c r="C61" s="55"/>
      <c r="D61" s="45"/>
      <c r="E61" s="324"/>
      <c r="F61" s="56"/>
      <c r="G61" s="56"/>
      <c r="H61" s="57"/>
      <c r="I61" s="51"/>
      <c r="J61" s="68"/>
      <c r="K61" s="242"/>
      <c r="L61" s="59"/>
      <c r="M61" s="60"/>
      <c r="N61" s="68"/>
      <c r="O61" s="242"/>
      <c r="P61" s="68"/>
      <c r="Q61" s="242"/>
      <c r="R61" s="95"/>
      <c r="S61" s="56"/>
      <c r="T61" s="213"/>
      <c r="U61" s="217"/>
      <c r="V61" s="161"/>
      <c r="W61" s="205"/>
      <c r="X61" s="205"/>
      <c r="Y61" s="287"/>
      <c r="Z61" s="286"/>
      <c r="AA61" s="285"/>
      <c r="AB61" s="169"/>
      <c r="AC61" s="73">
        <v>142.09</v>
      </c>
      <c r="AD61" s="94"/>
    </row>
    <row r="62" spans="1:31" s="93" customFormat="1" ht="27" customHeight="1" x14ac:dyDescent="0.25">
      <c r="A62" s="32"/>
      <c r="B62" s="32"/>
      <c r="C62" s="55"/>
      <c r="D62" s="45"/>
      <c r="E62" s="324"/>
      <c r="F62" s="56"/>
      <c r="G62" s="56"/>
      <c r="H62" s="57"/>
      <c r="I62" s="51"/>
      <c r="J62" s="68" t="s">
        <v>80</v>
      </c>
      <c r="K62" s="242">
        <v>-700</v>
      </c>
      <c r="L62" s="59"/>
      <c r="M62" s="60"/>
      <c r="N62" s="68"/>
      <c r="O62" s="242"/>
      <c r="P62" s="68" t="s">
        <v>78</v>
      </c>
      <c r="Q62" s="242">
        <v>12200</v>
      </c>
      <c r="R62" s="95"/>
      <c r="S62" s="56"/>
      <c r="T62" s="213"/>
      <c r="U62" s="217"/>
      <c r="V62" s="161"/>
      <c r="W62" s="205"/>
      <c r="X62" s="205"/>
      <c r="Y62" s="287"/>
      <c r="Z62" s="286"/>
      <c r="AA62" s="285"/>
      <c r="AB62" s="169"/>
      <c r="AC62" s="73"/>
      <c r="AD62" s="94"/>
    </row>
    <row r="63" spans="1:31" s="93" customFormat="1" ht="27" customHeight="1" x14ac:dyDescent="0.25">
      <c r="A63" s="34">
        <v>26</v>
      </c>
      <c r="B63" s="34" t="s">
        <v>73</v>
      </c>
      <c r="C63" s="231">
        <v>-1.1192685589519658E-2</v>
      </c>
      <c r="D63" s="237">
        <v>-8.6999999999999994E-2</v>
      </c>
      <c r="E63" s="325">
        <v>1E-3</v>
      </c>
      <c r="F63" s="236">
        <v>-2400</v>
      </c>
      <c r="G63" s="236">
        <v>-2000</v>
      </c>
      <c r="H63" s="235">
        <f t="shared" ref="H63" si="1">SUM(F63:G63)</f>
        <v>-4400</v>
      </c>
      <c r="I63" s="52"/>
      <c r="J63" s="69" t="s">
        <v>77</v>
      </c>
      <c r="K63" s="238">
        <v>35700</v>
      </c>
      <c r="L63" s="241">
        <f t="shared" ref="L63" si="2">SUM(K61:K63)</f>
        <v>35000</v>
      </c>
      <c r="M63" s="70"/>
      <c r="N63" s="69"/>
      <c r="O63" s="238"/>
      <c r="P63" s="69" t="s">
        <v>77</v>
      </c>
      <c r="Q63" s="238">
        <v>-41900</v>
      </c>
      <c r="R63" s="239">
        <f t="shared" ref="R63" si="3">SUM(O61:O63)+SUM(Q61:Q63)</f>
        <v>-29700</v>
      </c>
      <c r="S63" s="236">
        <v>900</v>
      </c>
      <c r="T63" s="214">
        <v>5454100</v>
      </c>
      <c r="U63" s="215">
        <v>4741800</v>
      </c>
      <c r="V63" s="224">
        <v>4740400</v>
      </c>
      <c r="W63" s="203">
        <v>-0.11</v>
      </c>
      <c r="X63" s="203">
        <v>-0.22</v>
      </c>
      <c r="Y63" s="284">
        <v>2.5000000000000001E-2</v>
      </c>
      <c r="Z63" s="283">
        <v>0.06</v>
      </c>
      <c r="AA63" s="282">
        <v>2.7500000000003411E-2</v>
      </c>
      <c r="AB63" s="173">
        <v>0.63400000000000001</v>
      </c>
      <c r="AC63" s="72">
        <v>142.4</v>
      </c>
      <c r="AD63" s="94"/>
    </row>
    <row r="64" spans="1:31" s="93" customFormat="1" ht="27" customHeight="1" x14ac:dyDescent="0.25">
      <c r="A64" s="32"/>
      <c r="B64" s="36"/>
      <c r="C64" s="55"/>
      <c r="D64" s="45"/>
      <c r="E64" s="324"/>
      <c r="F64" s="56"/>
      <c r="G64" s="56"/>
      <c r="H64" s="57"/>
      <c r="I64" s="51"/>
      <c r="J64" s="68"/>
      <c r="K64" s="242"/>
      <c r="L64" s="59"/>
      <c r="M64" s="60"/>
      <c r="N64" s="68"/>
      <c r="O64" s="242"/>
      <c r="P64" s="68"/>
      <c r="Q64" s="242"/>
      <c r="R64" s="95"/>
      <c r="S64" s="56"/>
      <c r="T64" s="213"/>
      <c r="U64" s="217"/>
      <c r="V64" s="161"/>
      <c r="W64" s="205"/>
      <c r="X64" s="205"/>
      <c r="Y64" s="287"/>
      <c r="Z64" s="286"/>
      <c r="AA64" s="285"/>
      <c r="AB64" s="169"/>
      <c r="AC64" s="73">
        <v>142.31</v>
      </c>
      <c r="AD64" s="94"/>
    </row>
    <row r="65" spans="1:31" s="93" customFormat="1" ht="27" customHeight="1" x14ac:dyDescent="0.25">
      <c r="A65" s="32"/>
      <c r="B65" s="32"/>
      <c r="C65" s="55"/>
      <c r="D65" s="45"/>
      <c r="E65" s="324"/>
      <c r="F65" s="56"/>
      <c r="G65" s="56"/>
      <c r="H65" s="57"/>
      <c r="I65" s="51"/>
      <c r="J65" s="68" t="s">
        <v>80</v>
      </c>
      <c r="K65" s="242">
        <v>-400</v>
      </c>
      <c r="L65" s="59"/>
      <c r="M65" s="60"/>
      <c r="N65" s="68"/>
      <c r="O65" s="242"/>
      <c r="P65" s="68" t="s">
        <v>81</v>
      </c>
      <c r="Q65" s="242">
        <v>1000</v>
      </c>
      <c r="R65" s="95"/>
      <c r="S65" s="56"/>
      <c r="T65" s="213"/>
      <c r="U65" s="217"/>
      <c r="V65" s="161"/>
      <c r="W65" s="205"/>
      <c r="X65" s="205"/>
      <c r="Y65" s="287"/>
      <c r="Z65" s="286"/>
      <c r="AA65" s="285"/>
      <c r="AB65" s="169"/>
      <c r="AC65" s="73"/>
      <c r="AD65" s="94"/>
    </row>
    <row r="66" spans="1:31" s="93" customFormat="1" ht="27" customHeight="1" x14ac:dyDescent="0.25">
      <c r="A66" s="34">
        <v>27</v>
      </c>
      <c r="B66" s="34" t="s">
        <v>70</v>
      </c>
      <c r="C66" s="231">
        <v>-1.3089077720689093E-2</v>
      </c>
      <c r="D66" s="237">
        <v>-0.08</v>
      </c>
      <c r="E66" s="325">
        <v>1E-3</v>
      </c>
      <c r="F66" s="236">
        <v>-2000</v>
      </c>
      <c r="G66" s="236">
        <v>-200</v>
      </c>
      <c r="H66" s="235">
        <f t="shared" ref="H66" si="4">SUM(F66:G66)</f>
        <v>-2200</v>
      </c>
      <c r="I66" s="52"/>
      <c r="J66" s="69" t="s">
        <v>77</v>
      </c>
      <c r="K66" s="238">
        <v>41900</v>
      </c>
      <c r="L66" s="241">
        <f>SUM(K64:K66)</f>
        <v>41500</v>
      </c>
      <c r="M66" s="70"/>
      <c r="N66" s="69"/>
      <c r="O66" s="238"/>
      <c r="P66" s="69" t="s">
        <v>77</v>
      </c>
      <c r="Q66" s="238">
        <v>-44700</v>
      </c>
      <c r="R66" s="239">
        <f>SUM(O64:O66)+SUM(Q64:Q66)</f>
        <v>-43700</v>
      </c>
      <c r="S66" s="236">
        <v>-4400</v>
      </c>
      <c r="T66" s="214">
        <v>5449700</v>
      </c>
      <c r="U66" s="215">
        <v>4733800</v>
      </c>
      <c r="V66" s="224">
        <v>4732300</v>
      </c>
      <c r="W66" s="203">
        <v>-0.109</v>
      </c>
      <c r="X66" s="203">
        <v>-0.22</v>
      </c>
      <c r="Y66" s="284">
        <v>2.5000000000000001E-2</v>
      </c>
      <c r="Z66" s="283">
        <v>4.8000000000000001E-2</v>
      </c>
      <c r="AA66" s="282">
        <v>3.4999999999996589E-2</v>
      </c>
      <c r="AB66" s="173">
        <v>0.6</v>
      </c>
      <c r="AC66" s="72">
        <v>142.84</v>
      </c>
      <c r="AD66" s="94"/>
    </row>
    <row r="67" spans="1:31" s="93" customFormat="1" ht="27" customHeight="1" x14ac:dyDescent="0.25">
      <c r="A67" s="32"/>
      <c r="B67" s="32"/>
      <c r="C67" s="327"/>
      <c r="D67" s="328"/>
      <c r="E67" s="329"/>
      <c r="F67" s="330"/>
      <c r="G67" s="330"/>
      <c r="H67" s="57"/>
      <c r="I67" s="51"/>
      <c r="J67" s="68"/>
      <c r="K67" s="242"/>
      <c r="L67" s="59"/>
      <c r="M67" s="333"/>
      <c r="N67" s="68"/>
      <c r="O67" s="242"/>
      <c r="P67" s="68"/>
      <c r="Q67" s="242"/>
      <c r="R67" s="95"/>
      <c r="S67" s="330"/>
      <c r="T67" s="213"/>
      <c r="U67" s="217"/>
      <c r="V67" s="161"/>
      <c r="W67" s="205"/>
      <c r="X67" s="205"/>
      <c r="Y67" s="287"/>
      <c r="Z67" s="286"/>
      <c r="AA67" s="285"/>
      <c r="AB67" s="169"/>
      <c r="AC67" s="73">
        <v>140.72</v>
      </c>
      <c r="AD67" s="94"/>
    </row>
    <row r="68" spans="1:31" s="93" customFormat="1" ht="27" customHeight="1" x14ac:dyDescent="0.25">
      <c r="A68" s="32"/>
      <c r="B68" s="32"/>
      <c r="C68" s="327"/>
      <c r="D68" s="328"/>
      <c r="E68" s="329"/>
      <c r="F68" s="330"/>
      <c r="G68" s="330"/>
      <c r="H68" s="57"/>
      <c r="I68" s="51"/>
      <c r="J68" s="68" t="s">
        <v>80</v>
      </c>
      <c r="K68" s="242">
        <v>-1500</v>
      </c>
      <c r="L68" s="59"/>
      <c r="M68" s="333"/>
      <c r="N68" s="68"/>
      <c r="O68" s="242"/>
      <c r="P68" s="68"/>
      <c r="Q68" s="242"/>
      <c r="R68" s="95"/>
      <c r="S68" s="330"/>
      <c r="T68" s="213"/>
      <c r="U68" s="217"/>
      <c r="V68" s="161"/>
      <c r="W68" s="205"/>
      <c r="X68" s="205"/>
      <c r="Y68" s="287"/>
      <c r="Z68" s="286"/>
      <c r="AA68" s="285"/>
      <c r="AB68" s="169"/>
      <c r="AC68" s="73"/>
      <c r="AD68" s="94"/>
    </row>
    <row r="69" spans="1:31" s="93" customFormat="1" ht="27" customHeight="1" x14ac:dyDescent="0.25">
      <c r="A69" s="34">
        <v>28</v>
      </c>
      <c r="B69" s="34" t="s">
        <v>71</v>
      </c>
      <c r="C69" s="231">
        <v>-1.5856678145442844E-2</v>
      </c>
      <c r="D69" s="626">
        <v>-0.08</v>
      </c>
      <c r="E69" s="325">
        <v>1E-3</v>
      </c>
      <c r="F69" s="236">
        <v>-2700</v>
      </c>
      <c r="G69" s="236">
        <v>-3300</v>
      </c>
      <c r="H69" s="235">
        <f t="shared" ref="H69" si="5">SUM(F69:G69)</f>
        <v>-6000</v>
      </c>
      <c r="I69" s="52"/>
      <c r="J69" s="69" t="s">
        <v>77</v>
      </c>
      <c r="K69" s="238">
        <v>44700</v>
      </c>
      <c r="L69" s="241">
        <f>SUM(K67:K69)</f>
        <v>43200</v>
      </c>
      <c r="M69" s="627"/>
      <c r="N69" s="69"/>
      <c r="O69" s="238"/>
      <c r="P69" s="69" t="s">
        <v>77</v>
      </c>
      <c r="Q69" s="238">
        <v>-46000</v>
      </c>
      <c r="R69" s="239">
        <f>SUM(O67:O69)+SUM(Q67:Q69)</f>
        <v>-46000</v>
      </c>
      <c r="S69" s="236">
        <v>-8800</v>
      </c>
      <c r="T69" s="214">
        <v>5440900</v>
      </c>
      <c r="U69" s="215">
        <v>4707600</v>
      </c>
      <c r="V69" s="224">
        <v>4706000</v>
      </c>
      <c r="W69" s="203">
        <v>-0.129</v>
      </c>
      <c r="X69" s="203">
        <v>-0.22</v>
      </c>
      <c r="Y69" s="284">
        <v>5.1999999999999998E-2</v>
      </c>
      <c r="Z69" s="283">
        <v>4.5999999999999999E-2</v>
      </c>
      <c r="AA69" s="282">
        <v>3.0000000000001137E-2</v>
      </c>
      <c r="AB69" s="173">
        <v>0.59</v>
      </c>
      <c r="AC69" s="72">
        <v>141.69999999999999</v>
      </c>
      <c r="AD69" s="94"/>
    </row>
    <row r="70" spans="1:31" s="93" customFormat="1" ht="27" customHeight="1" x14ac:dyDescent="0.25">
      <c r="A70" s="36"/>
      <c r="B70" s="36"/>
      <c r="C70" s="628"/>
      <c r="D70" s="629"/>
      <c r="E70" s="630"/>
      <c r="F70" s="631"/>
      <c r="G70" s="631"/>
      <c r="H70" s="632"/>
      <c r="I70" s="633"/>
      <c r="J70" s="634"/>
      <c r="K70" s="635"/>
      <c r="L70" s="636"/>
      <c r="M70" s="637"/>
      <c r="N70" s="634"/>
      <c r="O70" s="635"/>
      <c r="P70" s="634"/>
      <c r="Q70" s="635"/>
      <c r="R70" s="638"/>
      <c r="S70" s="631"/>
      <c r="T70" s="218"/>
      <c r="U70" s="219"/>
      <c r="V70" s="162"/>
      <c r="W70" s="204"/>
      <c r="X70" s="204"/>
      <c r="Y70" s="294"/>
      <c r="Z70" s="296"/>
      <c r="AA70" s="297"/>
      <c r="AB70" s="172"/>
      <c r="AC70" s="71">
        <v>141.15</v>
      </c>
      <c r="AD70" s="94"/>
    </row>
    <row r="71" spans="1:31" s="93" customFormat="1" ht="27" customHeight="1" x14ac:dyDescent="0.25">
      <c r="A71" s="32"/>
      <c r="B71" s="32"/>
      <c r="C71" s="327"/>
      <c r="D71" s="328"/>
      <c r="E71" s="329"/>
      <c r="F71" s="330"/>
      <c r="G71" s="330"/>
      <c r="H71" s="331"/>
      <c r="I71" s="51"/>
      <c r="J71" s="68" t="s">
        <v>80</v>
      </c>
      <c r="K71" s="242">
        <v>-2900</v>
      </c>
      <c r="L71" s="332"/>
      <c r="M71" s="333"/>
      <c r="N71" s="68"/>
      <c r="O71" s="242"/>
      <c r="P71" s="68" t="s">
        <v>80</v>
      </c>
      <c r="Q71" s="242">
        <v>4000</v>
      </c>
      <c r="R71" s="334"/>
      <c r="S71" s="330"/>
      <c r="T71" s="213"/>
      <c r="U71" s="217"/>
      <c r="V71" s="161"/>
      <c r="W71" s="205"/>
      <c r="X71" s="205"/>
      <c r="Y71" s="287"/>
      <c r="Z71" s="286"/>
      <c r="AA71" s="285"/>
      <c r="AB71" s="169"/>
      <c r="AC71" s="73"/>
      <c r="AD71" s="94"/>
    </row>
    <row r="72" spans="1:31" s="93" customFormat="1" ht="27" customHeight="1" thickBot="1" x14ac:dyDescent="0.3">
      <c r="A72" s="34">
        <v>29</v>
      </c>
      <c r="B72" s="34" t="s">
        <v>72</v>
      </c>
      <c r="C72" s="231">
        <v>-3.8619940636805176E-2</v>
      </c>
      <c r="D72" s="237">
        <v>-8.6999999999999994E-2</v>
      </c>
      <c r="E72" s="325">
        <v>1E-3</v>
      </c>
      <c r="F72" s="236">
        <v>300</v>
      </c>
      <c r="G72" s="236">
        <v>-9700</v>
      </c>
      <c r="H72" s="235">
        <f t="shared" ref="H72" si="6">SUM(F72:G72)</f>
        <v>-9400</v>
      </c>
      <c r="I72" s="52"/>
      <c r="J72" s="69" t="s">
        <v>77</v>
      </c>
      <c r="K72" s="238">
        <v>46000</v>
      </c>
      <c r="L72" s="241">
        <f>SUM(K70:K72)</f>
        <v>43100</v>
      </c>
      <c r="M72" s="70"/>
      <c r="N72" s="69"/>
      <c r="O72" s="238"/>
      <c r="P72" s="69" t="s">
        <v>77</v>
      </c>
      <c r="Q72" s="238">
        <v>-41800</v>
      </c>
      <c r="R72" s="239">
        <f>SUM(O70:O72)+SUM(Q70:Q72)</f>
        <v>-37800</v>
      </c>
      <c r="S72" s="236">
        <v>-4100</v>
      </c>
      <c r="T72" s="214">
        <v>5436800</v>
      </c>
      <c r="U72" s="215">
        <v>4734900</v>
      </c>
      <c r="V72" s="224">
        <v>4734100</v>
      </c>
      <c r="W72" s="203">
        <v>-0.108</v>
      </c>
      <c r="X72" s="203">
        <v>-0.21</v>
      </c>
      <c r="Y72" s="284">
        <v>5.1999999999999998E-2</v>
      </c>
      <c r="Z72" s="283">
        <v>4.5999999999999999E-2</v>
      </c>
      <c r="AA72" s="282">
        <v>6.0000000000002274E-2</v>
      </c>
      <c r="AB72" s="173">
        <v>0.62</v>
      </c>
      <c r="AC72" s="72">
        <v>141.66999999999999</v>
      </c>
      <c r="AD72" s="94"/>
    </row>
    <row r="73" spans="1:31" ht="22.5" customHeight="1" x14ac:dyDescent="0.2">
      <c r="A73" s="127" t="s">
        <v>44</v>
      </c>
      <c r="B73" s="100"/>
      <c r="C73" s="189"/>
      <c r="D73" s="189"/>
      <c r="E73" s="190"/>
      <c r="F73" s="191"/>
      <c r="G73" s="101"/>
      <c r="H73" s="101"/>
      <c r="I73" s="102"/>
      <c r="J73" s="232" t="s">
        <v>12</v>
      </c>
      <c r="K73" s="233"/>
      <c r="L73" s="103"/>
      <c r="M73" s="104"/>
      <c r="N73" s="97" t="s">
        <v>15</v>
      </c>
      <c r="O73" s="98"/>
      <c r="P73" s="97" t="s">
        <v>15</v>
      </c>
      <c r="Q73" s="98"/>
      <c r="R73" s="99" t="s">
        <v>14</v>
      </c>
      <c r="S73" s="105"/>
      <c r="T73" s="121"/>
      <c r="U73" s="106"/>
      <c r="V73" s="103"/>
      <c r="W73" s="207"/>
      <c r="X73" s="209"/>
      <c r="Y73" s="281"/>
      <c r="Z73" s="280"/>
      <c r="AA73" s="279"/>
      <c r="AB73" s="209"/>
      <c r="AC73" s="107"/>
      <c r="AD73" s="92"/>
      <c r="AE73" s="92"/>
    </row>
    <row r="74" spans="1:31" ht="20.25" customHeight="1" thickBot="1" x14ac:dyDescent="0.25">
      <c r="A74" s="167" t="s">
        <v>45</v>
      </c>
      <c r="B74" s="108"/>
      <c r="C74" s="244">
        <f>AVERAGE(C8:C72)</f>
        <v>-1.2443349277926542E-2</v>
      </c>
      <c r="D74" s="246">
        <f>AVERAGE(D8:D72)</f>
        <v>-8.2714285714285712E-2</v>
      </c>
      <c r="E74" s="194">
        <f>AVERAGE(E8:E72)</f>
        <v>1.0000000000000005E-3</v>
      </c>
      <c r="F74" s="266">
        <v>-35742</v>
      </c>
      <c r="G74" s="243">
        <v>-52507</v>
      </c>
      <c r="H74" s="243">
        <f>SUM(F74:G74)</f>
        <v>-88249</v>
      </c>
      <c r="I74" s="109"/>
      <c r="J74" s="596">
        <v>63750</v>
      </c>
      <c r="K74" s="597"/>
      <c r="L74" s="110"/>
      <c r="M74" s="111"/>
      <c r="N74" s="591">
        <v>6262</v>
      </c>
      <c r="O74" s="592"/>
      <c r="P74" s="591">
        <v>12438</v>
      </c>
      <c r="Q74" s="592"/>
      <c r="R74" s="268">
        <f>SUM(N74:Q74)</f>
        <v>18700</v>
      </c>
      <c r="S74" s="113"/>
      <c r="T74" s="166"/>
      <c r="U74" s="114"/>
      <c r="V74" s="115"/>
      <c r="W74" s="208">
        <f t="shared" ref="W74:AB74" si="7">AVERAGE(W10:W72)</f>
        <v>-0.11090476190476191</v>
      </c>
      <c r="X74" s="210">
        <f t="shared" si="7"/>
        <v>-0.17795238095238097</v>
      </c>
      <c r="Y74" s="278">
        <f t="shared" si="7"/>
        <v>2.7380952380952388E-2</v>
      </c>
      <c r="Z74" s="277">
        <f t="shared" si="7"/>
        <v>2.8761904761904766E-2</v>
      </c>
      <c r="AA74" s="276">
        <f t="shared" si="7"/>
        <v>2.7738095238096401E-2</v>
      </c>
      <c r="AB74" s="210">
        <f t="shared" si="7"/>
        <v>0.66533333333333333</v>
      </c>
      <c r="AC74" s="212">
        <f>AVERAGE(AC8:AC72)</f>
        <v>143.9969047619048</v>
      </c>
      <c r="AD74" s="92"/>
      <c r="AE74" s="92"/>
    </row>
    <row r="75" spans="1:31" ht="21.75" customHeight="1" x14ac:dyDescent="0.2">
      <c r="A75" s="127" t="s">
        <v>44</v>
      </c>
      <c r="B75" s="100"/>
      <c r="C75" s="96"/>
      <c r="D75" s="183"/>
      <c r="E75" s="188"/>
      <c r="F75" s="116" t="s">
        <v>16</v>
      </c>
      <c r="G75" s="117"/>
      <c r="H75" s="195"/>
      <c r="I75" s="102"/>
      <c r="J75" s="234" t="s">
        <v>13</v>
      </c>
      <c r="K75" s="233"/>
      <c r="L75" s="103"/>
      <c r="M75" s="118"/>
      <c r="N75" s="97" t="s">
        <v>16</v>
      </c>
      <c r="O75" s="98"/>
      <c r="P75" s="97" t="s">
        <v>16</v>
      </c>
      <c r="Q75" s="98"/>
      <c r="R75" s="99" t="s">
        <v>17</v>
      </c>
      <c r="S75" s="119"/>
      <c r="T75" s="120"/>
      <c r="U75" s="106"/>
      <c r="V75" s="121"/>
      <c r="W75" s="202"/>
      <c r="X75" s="197"/>
      <c r="Y75" s="275"/>
      <c r="Z75" s="198"/>
      <c r="AA75" s="198"/>
      <c r="AB75" s="197"/>
      <c r="AC75" s="199"/>
      <c r="AD75" s="92"/>
      <c r="AE75" s="92"/>
    </row>
    <row r="76" spans="1:31" ht="21" customHeight="1" thickBot="1" x14ac:dyDescent="0.25">
      <c r="A76" s="167" t="s">
        <v>46</v>
      </c>
      <c r="B76" s="108"/>
      <c r="C76" s="245">
        <v>-1.374193548387097E-2</v>
      </c>
      <c r="D76" s="187"/>
      <c r="E76" s="186"/>
      <c r="F76" s="229">
        <v>1246080</v>
      </c>
      <c r="G76" s="122"/>
      <c r="H76" s="196"/>
      <c r="I76" s="109"/>
      <c r="J76" s="596">
        <v>2002</v>
      </c>
      <c r="K76" s="597"/>
      <c r="L76" s="110"/>
      <c r="M76" s="111"/>
      <c r="N76" s="594">
        <v>173878</v>
      </c>
      <c r="O76" s="595"/>
      <c r="P76" s="586">
        <v>1347393</v>
      </c>
      <c r="Q76" s="587"/>
      <c r="R76" s="123">
        <f>SUM(N76:Q76)</f>
        <v>1521271</v>
      </c>
      <c r="S76" s="124"/>
      <c r="T76" s="125"/>
      <c r="U76" s="114"/>
      <c r="V76" s="126"/>
      <c r="W76" s="114"/>
      <c r="X76" s="200"/>
      <c r="Y76" s="274"/>
      <c r="Z76" s="200"/>
      <c r="AA76" s="200"/>
      <c r="AB76" s="200"/>
      <c r="AC76" s="201"/>
      <c r="AD76" s="92"/>
      <c r="AE76" s="92"/>
    </row>
    <row r="77" spans="1:31" ht="15" customHeight="1" x14ac:dyDescent="0.15">
      <c r="A77" s="128"/>
      <c r="B77" s="128"/>
      <c r="C77" s="128"/>
      <c r="D77" s="128"/>
      <c r="E77" s="128"/>
      <c r="F77" s="129" t="s">
        <v>9</v>
      </c>
      <c r="G77" s="130">
        <v>0.75</v>
      </c>
      <c r="H77" s="131" t="s">
        <v>37</v>
      </c>
      <c r="I77" s="128"/>
      <c r="J77" s="128"/>
      <c r="K77" s="132" t="s">
        <v>40</v>
      </c>
      <c r="L77" s="42">
        <v>1.4750000000000001</v>
      </c>
      <c r="M77" s="131" t="s">
        <v>36</v>
      </c>
      <c r="N77" s="133"/>
      <c r="O77" s="128"/>
      <c r="P77" s="168" t="s">
        <v>54</v>
      </c>
      <c r="Q77" s="128"/>
      <c r="R77" s="134"/>
      <c r="S77" s="134"/>
      <c r="T77" s="135"/>
      <c r="U77" s="135"/>
      <c r="V77" s="128" t="s">
        <v>101</v>
      </c>
      <c r="W77" s="128"/>
      <c r="X77" s="257"/>
      <c r="Y77" s="273"/>
      <c r="Z77" s="141" t="s">
        <v>102</v>
      </c>
      <c r="AA77" s="141"/>
      <c r="AB77" s="157"/>
      <c r="AC77" s="128"/>
      <c r="AD77" s="92"/>
      <c r="AE77" s="92"/>
    </row>
    <row r="78" spans="1:31" ht="15" customHeight="1" x14ac:dyDescent="0.15">
      <c r="A78" s="128"/>
      <c r="B78" s="128"/>
      <c r="C78" s="128"/>
      <c r="D78" s="128"/>
      <c r="E78" s="128"/>
      <c r="F78" s="128"/>
      <c r="G78" s="130">
        <v>0.5</v>
      </c>
      <c r="H78" s="131" t="s">
        <v>38</v>
      </c>
      <c r="I78" s="128"/>
      <c r="J78" s="128"/>
      <c r="K78" s="132" t="s">
        <v>41</v>
      </c>
      <c r="L78" s="40">
        <v>1.5</v>
      </c>
      <c r="M78" s="131" t="s">
        <v>144</v>
      </c>
      <c r="N78" s="128"/>
      <c r="O78" s="128"/>
      <c r="P78" s="133" t="s">
        <v>55</v>
      </c>
      <c r="Q78" s="128"/>
      <c r="R78" s="134"/>
      <c r="S78" s="134"/>
      <c r="T78" s="138"/>
      <c r="U78" s="138"/>
      <c r="V78" s="128" t="s">
        <v>62</v>
      </c>
      <c r="W78" s="131"/>
      <c r="X78" s="257"/>
      <c r="Y78" s="273"/>
      <c r="Z78" s="141"/>
      <c r="AA78" s="141"/>
      <c r="AB78" s="158"/>
      <c r="AC78" s="128"/>
      <c r="AD78" s="92"/>
      <c r="AE78" s="92"/>
    </row>
    <row r="79" spans="1:31" ht="15" customHeight="1" x14ac:dyDescent="0.15">
      <c r="A79" s="128"/>
      <c r="B79" s="128"/>
      <c r="C79" s="128"/>
      <c r="D79" s="128"/>
      <c r="E79" s="128"/>
      <c r="F79" s="128"/>
      <c r="G79" s="130">
        <v>0.3</v>
      </c>
      <c r="H79" s="131" t="s">
        <v>39</v>
      </c>
      <c r="I79" s="128"/>
      <c r="J79" s="128"/>
      <c r="K79" s="132"/>
      <c r="L79" s="40"/>
      <c r="M79" s="131"/>
      <c r="N79" s="128"/>
      <c r="O79" s="142"/>
      <c r="P79" s="128" t="s">
        <v>60</v>
      </c>
      <c r="Q79" s="128"/>
      <c r="R79" s="143"/>
      <c r="S79" s="144"/>
      <c r="T79" s="138"/>
      <c r="U79" s="138"/>
      <c r="V79" s="131" t="s">
        <v>118</v>
      </c>
      <c r="W79" s="131"/>
      <c r="X79" s="257"/>
      <c r="Y79" s="273"/>
      <c r="Z79" s="141"/>
      <c r="AA79" s="141"/>
      <c r="AB79" s="141"/>
      <c r="AC79" s="128"/>
      <c r="AD79" s="92"/>
      <c r="AE79" s="92"/>
    </row>
    <row r="80" spans="1:31" ht="15" customHeight="1" x14ac:dyDescent="0.15">
      <c r="A80" s="20"/>
      <c r="B80" s="20"/>
      <c r="C80" s="20"/>
      <c r="D80" s="20"/>
      <c r="E80" s="20"/>
      <c r="F80" s="250"/>
      <c r="G80" s="250"/>
      <c r="H80" s="250"/>
      <c r="I80" s="250"/>
      <c r="J80" s="250"/>
      <c r="K80" s="593"/>
      <c r="L80" s="593"/>
      <c r="M80" s="25"/>
      <c r="N80" s="28"/>
      <c r="O80" s="142"/>
      <c r="P80" s="128" t="s">
        <v>145</v>
      </c>
      <c r="Q80" s="33"/>
      <c r="R80" s="23"/>
      <c r="S80" s="23"/>
      <c r="T80" s="579"/>
      <c r="U80" s="29"/>
      <c r="V80" s="131" t="s">
        <v>106</v>
      </c>
      <c r="W80" s="250"/>
      <c r="X80" s="80"/>
      <c r="Y80" s="272"/>
      <c r="Z80" s="82"/>
      <c r="AA80" s="82"/>
      <c r="AB80" s="82"/>
      <c r="AC80"/>
      <c r="AD80" s="92"/>
      <c r="AE80" s="92"/>
    </row>
    <row r="81" spans="1:30" x14ac:dyDescent="0.15">
      <c r="A81" s="21"/>
      <c r="B81" s="20"/>
      <c r="C81" s="20"/>
      <c r="D81" s="20"/>
      <c r="E81" s="20"/>
      <c r="L81" s="22"/>
      <c r="M81" s="39"/>
      <c r="N81" s="28"/>
      <c r="O81" s="142"/>
      <c r="P81" s="20"/>
      <c r="Q81" s="27"/>
      <c r="R81" s="25"/>
      <c r="S81" s="28"/>
      <c r="T81" s="579"/>
      <c r="U81" s="29"/>
      <c r="X81" s="80"/>
      <c r="Y81" s="272"/>
      <c r="Z81" s="82"/>
      <c r="AA81" s="82"/>
      <c r="AB81" s="82"/>
      <c r="AC81" s="82"/>
      <c r="AD81" s="83"/>
    </row>
    <row r="82" spans="1:30" x14ac:dyDescent="0.15">
      <c r="C82" s="1"/>
      <c r="D82" s="1"/>
      <c r="K82" s="4"/>
      <c r="L82" s="22"/>
      <c r="O82" s="142"/>
      <c r="P82" s="579"/>
    </row>
    <row r="83" spans="1:30" ht="14.25" x14ac:dyDescent="0.15">
      <c r="C83" s="45"/>
      <c r="D83" s="45"/>
      <c r="E83" s="20"/>
      <c r="O83" s="142"/>
      <c r="Q83" s="24"/>
      <c r="R83" s="25"/>
      <c r="S83" s="26"/>
      <c r="T83" s="20"/>
    </row>
    <row r="84" spans="1:30" ht="14.25" x14ac:dyDescent="0.15">
      <c r="C84" s="45"/>
      <c r="D84" s="45"/>
      <c r="F84" s="20"/>
      <c r="J84" s="29"/>
      <c r="P84" s="38"/>
    </row>
    <row r="85" spans="1:30" ht="14.25" x14ac:dyDescent="0.15">
      <c r="C85" s="45"/>
      <c r="D85" s="45"/>
      <c r="F85" s="22"/>
      <c r="G85" s="27"/>
      <c r="H85" s="25"/>
      <c r="I85" s="28"/>
      <c r="J85" s="29"/>
    </row>
    <row r="86" spans="1:30" ht="14.25" x14ac:dyDescent="0.15">
      <c r="C86" s="45"/>
      <c r="D86" s="45"/>
      <c r="F86" s="20"/>
      <c r="G86" s="27"/>
      <c r="H86" s="25"/>
      <c r="I86" s="28"/>
      <c r="J86" s="579"/>
    </row>
    <row r="87" spans="1:30" ht="14.25" x14ac:dyDescent="0.15">
      <c r="C87" s="46"/>
      <c r="D87" s="46"/>
      <c r="F87" s="579"/>
      <c r="G87" s="27"/>
      <c r="H87" s="25"/>
      <c r="I87" s="28"/>
      <c r="J87" s="579"/>
    </row>
    <row r="88" spans="1:30" ht="14.25" x14ac:dyDescent="0.15">
      <c r="C88" s="47"/>
      <c r="D88" s="47"/>
      <c r="F88" s="31"/>
      <c r="G88" s="27"/>
      <c r="H88" s="25"/>
      <c r="I88" s="28"/>
      <c r="J88" s="29"/>
    </row>
    <row r="89" spans="1:30" ht="14.25" x14ac:dyDescent="0.15">
      <c r="C89" s="47"/>
      <c r="D89" s="47"/>
    </row>
    <row r="90" spans="1:30" ht="14.25" x14ac:dyDescent="0.15">
      <c r="C90" s="47"/>
      <c r="D90" s="47"/>
    </row>
    <row r="91" spans="1:30" ht="14.25" x14ac:dyDescent="0.15">
      <c r="C91" s="47"/>
      <c r="D91" s="47"/>
    </row>
    <row r="92" spans="1:30" ht="14.25" x14ac:dyDescent="0.15">
      <c r="C92" s="47"/>
      <c r="D92" s="47"/>
    </row>
    <row r="93" spans="1:30" ht="14.25" x14ac:dyDescent="0.15">
      <c r="C93" s="45"/>
      <c r="D93" s="45"/>
    </row>
    <row r="94" spans="1:30" ht="14.25" x14ac:dyDescent="0.15">
      <c r="C94" s="45"/>
      <c r="D94" s="45"/>
    </row>
    <row r="95" spans="1:30" ht="14.25" x14ac:dyDescent="0.15">
      <c r="C95" s="45"/>
      <c r="D95" s="45"/>
    </row>
    <row r="96" spans="1:3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x14ac:dyDescent="0.15">
      <c r="C139" s="48"/>
      <c r="D139" s="48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</sheetData>
  <mergeCells count="12">
    <mergeCell ref="J76:K76"/>
    <mergeCell ref="N76:O76"/>
    <mergeCell ref="P76:Q76"/>
    <mergeCell ref="K80:L80"/>
    <mergeCell ref="A5:B7"/>
    <mergeCell ref="M5:R5"/>
    <mergeCell ref="S5:V5"/>
    <mergeCell ref="Z5:AA5"/>
    <mergeCell ref="Z6:AA6"/>
    <mergeCell ref="J74:K74"/>
    <mergeCell ref="N74:O74"/>
    <mergeCell ref="P74:Q74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D172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5" style="271" customWidth="1"/>
    <col min="26" max="26" width="13.625" style="76" customWidth="1"/>
    <col min="27" max="27" width="13.375" style="76" customWidth="1"/>
    <col min="28" max="28" width="18.25" style="76" customWidth="1"/>
    <col min="29" max="29" width="13.75" style="76" customWidth="1"/>
    <col min="30" max="30" width="11.625" customWidth="1"/>
    <col min="31" max="16384" width="9" style="92"/>
  </cols>
  <sheetData>
    <row r="1" spans="1:30" ht="28.5" x14ac:dyDescent="0.3">
      <c r="G1" s="2"/>
      <c r="I1" s="2"/>
      <c r="K1" s="3" t="s">
        <v>42</v>
      </c>
      <c r="L1" s="146"/>
      <c r="M1" s="41"/>
      <c r="P1" s="3"/>
      <c r="R1" s="176" t="s">
        <v>87</v>
      </c>
      <c r="U1" s="4"/>
      <c r="Y1" s="307"/>
      <c r="AA1" s="79"/>
      <c r="AB1" s="227">
        <v>44986</v>
      </c>
      <c r="AC1" s="226"/>
      <c r="AD1" s="226"/>
    </row>
    <row r="2" spans="1:30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Z2" s="79"/>
      <c r="AA2" s="79"/>
      <c r="AB2" s="228" t="s">
        <v>74</v>
      </c>
      <c r="AC2" s="37"/>
      <c r="AD2" s="92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1"/>
      <c r="AC3" s="20"/>
      <c r="AD3" s="92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228" t="s">
        <v>0</v>
      </c>
      <c r="AC4" s="20"/>
      <c r="AD4" s="92"/>
    </row>
    <row r="5" spans="1:30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1</v>
      </c>
      <c r="AB5" s="164" t="s">
        <v>4</v>
      </c>
      <c r="AC5" s="92"/>
      <c r="AD5" s="92"/>
    </row>
    <row r="6" spans="1:30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1" t="s">
        <v>3</v>
      </c>
      <c r="AB6" s="152" t="s">
        <v>7</v>
      </c>
      <c r="AC6" s="92"/>
      <c r="AD6" s="92"/>
    </row>
    <row r="7" spans="1:30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5" t="s">
        <v>66</v>
      </c>
      <c r="AB7" s="147" t="s">
        <v>67</v>
      </c>
      <c r="AC7" s="92"/>
      <c r="AD7" s="92"/>
    </row>
    <row r="8" spans="1:30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 t="s">
        <v>81</v>
      </c>
      <c r="Q8" s="56">
        <v>1000</v>
      </c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73">
        <v>129.85</v>
      </c>
      <c r="AC8" s="92"/>
      <c r="AD8" s="92"/>
    </row>
    <row r="9" spans="1:30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61"/>
      <c r="L9" s="59"/>
      <c r="M9" s="60"/>
      <c r="N9" s="68"/>
      <c r="O9" s="56"/>
      <c r="P9" s="68" t="s">
        <v>78</v>
      </c>
      <c r="Q9" s="56">
        <v>400</v>
      </c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73"/>
      <c r="AC9" s="92"/>
      <c r="AD9" s="92"/>
    </row>
    <row r="10" spans="1:30" ht="27" customHeight="1" x14ac:dyDescent="0.25">
      <c r="A10" s="89">
        <v>1</v>
      </c>
      <c r="B10" s="18" t="s">
        <v>70</v>
      </c>
      <c r="C10" s="231">
        <v>-1.3361342240287255E-2</v>
      </c>
      <c r="D10" s="237">
        <v>-7.0000000000000007E-2</v>
      </c>
      <c r="E10" s="193">
        <v>1E-3</v>
      </c>
      <c r="F10" s="53">
        <v>700</v>
      </c>
      <c r="G10" s="236">
        <v>-37700</v>
      </c>
      <c r="H10" s="235">
        <v>-37000</v>
      </c>
      <c r="I10" s="52"/>
      <c r="J10" s="69" t="s">
        <v>77</v>
      </c>
      <c r="K10" s="62">
        <v>73400</v>
      </c>
      <c r="L10" s="63">
        <v>73400</v>
      </c>
      <c r="M10" s="70"/>
      <c r="N10" s="69" t="s">
        <v>79</v>
      </c>
      <c r="O10" s="53">
        <v>10000</v>
      </c>
      <c r="P10" s="69" t="s">
        <v>77</v>
      </c>
      <c r="Q10" s="238">
        <v>-70000</v>
      </c>
      <c r="R10" s="239">
        <v>-58600</v>
      </c>
      <c r="S10" s="240">
        <v>-22200</v>
      </c>
      <c r="T10" s="214">
        <v>5225400</v>
      </c>
      <c r="U10" s="215">
        <v>4549400</v>
      </c>
      <c r="V10" s="216">
        <v>4548800</v>
      </c>
      <c r="W10" s="203">
        <v>-0.10100000000000001</v>
      </c>
      <c r="X10" s="203">
        <v>-0.17199999999999999</v>
      </c>
      <c r="Y10" s="311">
        <v>-6.0000000000000001E-3</v>
      </c>
      <c r="Z10" s="170">
        <v>0.06</v>
      </c>
      <c r="AA10" s="173">
        <v>0.48099999999999998</v>
      </c>
      <c r="AB10" s="72">
        <v>130.41</v>
      </c>
      <c r="AC10" s="92"/>
      <c r="AD10" s="92"/>
    </row>
    <row r="11" spans="1:30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69"/>
      <c r="AB11" s="73">
        <v>128.18</v>
      </c>
      <c r="AC11" s="92"/>
      <c r="AD11" s="92"/>
    </row>
    <row r="12" spans="1:30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80</v>
      </c>
      <c r="K12" s="242">
        <v>-200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310"/>
      <c r="Z12" s="171"/>
      <c r="AA12" s="169"/>
      <c r="AB12" s="73"/>
      <c r="AC12" s="92"/>
      <c r="AD12" s="92"/>
    </row>
    <row r="13" spans="1:30" ht="27" customHeight="1" x14ac:dyDescent="0.25">
      <c r="A13" s="34">
        <v>2</v>
      </c>
      <c r="B13" s="18" t="s">
        <v>71</v>
      </c>
      <c r="C13" s="231">
        <v>-1.3079494000951384E-2</v>
      </c>
      <c r="D13" s="237">
        <v>-7.0000000000000007E-2</v>
      </c>
      <c r="E13" s="193">
        <v>1E-3</v>
      </c>
      <c r="F13" s="236">
        <v>100</v>
      </c>
      <c r="G13" s="236">
        <v>-84100</v>
      </c>
      <c r="H13" s="235">
        <v>-84000</v>
      </c>
      <c r="I13" s="52"/>
      <c r="J13" s="69" t="s">
        <v>77</v>
      </c>
      <c r="K13" s="238">
        <v>70000</v>
      </c>
      <c r="L13" s="241">
        <v>69800</v>
      </c>
      <c r="M13" s="70"/>
      <c r="N13" s="69"/>
      <c r="O13" s="238"/>
      <c r="P13" s="69" t="s">
        <v>77</v>
      </c>
      <c r="Q13" s="238">
        <v>-67800</v>
      </c>
      <c r="R13" s="239">
        <v>-67800</v>
      </c>
      <c r="S13" s="240">
        <v>-82000</v>
      </c>
      <c r="T13" s="214">
        <v>5143400</v>
      </c>
      <c r="U13" s="215">
        <v>4472000</v>
      </c>
      <c r="V13" s="216">
        <v>4471600</v>
      </c>
      <c r="W13" s="203">
        <v>-0.106</v>
      </c>
      <c r="X13" s="203">
        <v>-0.17199999999999999</v>
      </c>
      <c r="Y13" s="311">
        <v>-6.0000000000000001E-3</v>
      </c>
      <c r="Z13" s="170">
        <v>0.06</v>
      </c>
      <c r="AA13" s="173">
        <v>0.495</v>
      </c>
      <c r="AB13" s="72">
        <v>128.9</v>
      </c>
      <c r="AC13" s="92"/>
      <c r="AD13" s="92"/>
    </row>
    <row r="14" spans="1:30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69"/>
      <c r="AB14" s="73">
        <v>128.44</v>
      </c>
      <c r="AC14" s="92"/>
      <c r="AD14" s="92"/>
    </row>
    <row r="15" spans="1:30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-100</v>
      </c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310"/>
      <c r="Z15" s="171"/>
      <c r="AA15" s="169"/>
      <c r="AB15" s="73"/>
      <c r="AC15" s="92"/>
      <c r="AD15" s="92"/>
    </row>
    <row r="16" spans="1:30" ht="27" customHeight="1" x14ac:dyDescent="0.25">
      <c r="A16" s="34">
        <v>3</v>
      </c>
      <c r="B16" s="34" t="s">
        <v>72</v>
      </c>
      <c r="C16" s="231">
        <v>-1.2400399830023954E-2</v>
      </c>
      <c r="D16" s="237">
        <v>-7.0000000000000007E-2</v>
      </c>
      <c r="E16" s="193">
        <v>1E-3</v>
      </c>
      <c r="F16" s="236">
        <v>1100</v>
      </c>
      <c r="G16" s="236">
        <v>-30700</v>
      </c>
      <c r="H16" s="235">
        <v>-29600</v>
      </c>
      <c r="I16" s="52"/>
      <c r="J16" s="69" t="s">
        <v>77</v>
      </c>
      <c r="K16" s="238">
        <v>67800</v>
      </c>
      <c r="L16" s="241">
        <v>67700</v>
      </c>
      <c r="M16" s="70"/>
      <c r="N16" s="69"/>
      <c r="O16" s="238"/>
      <c r="P16" s="69" t="s">
        <v>77</v>
      </c>
      <c r="Q16" s="238">
        <v>-58500</v>
      </c>
      <c r="R16" s="239">
        <v>-58500</v>
      </c>
      <c r="S16" s="240">
        <v>-20400</v>
      </c>
      <c r="T16" s="214">
        <v>5123000</v>
      </c>
      <c r="U16" s="215">
        <v>4454500</v>
      </c>
      <c r="V16" s="216">
        <v>4454100</v>
      </c>
      <c r="W16" s="203">
        <v>-0.106</v>
      </c>
      <c r="X16" s="203">
        <v>-0.17199999999999999</v>
      </c>
      <c r="Y16" s="311">
        <v>-6.0000000000000001E-3</v>
      </c>
      <c r="Z16" s="170">
        <v>0.06</v>
      </c>
      <c r="AA16" s="173">
        <v>0.48399999999999999</v>
      </c>
      <c r="AB16" s="72">
        <v>128.82</v>
      </c>
      <c r="AC16" s="92"/>
      <c r="AD16" s="92"/>
    </row>
    <row r="17" spans="1:30" ht="27" customHeight="1" x14ac:dyDescent="0.25">
      <c r="A17" s="32"/>
      <c r="B17" s="36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312"/>
      <c r="Z17" s="172"/>
      <c r="AA17" s="169"/>
      <c r="AB17" s="71">
        <v>131.51</v>
      </c>
      <c r="AC17" s="92"/>
      <c r="AD17" s="92"/>
    </row>
    <row r="18" spans="1:30" ht="27" customHeight="1" x14ac:dyDescent="0.25">
      <c r="A18" s="32"/>
      <c r="B18" s="32"/>
      <c r="C18" s="55"/>
      <c r="D18" s="45"/>
      <c r="E18" s="185"/>
      <c r="F18" s="56"/>
      <c r="G18" s="56"/>
      <c r="H18" s="57"/>
      <c r="I18" s="51"/>
      <c r="J18" s="68" t="s">
        <v>80</v>
      </c>
      <c r="K18" s="242">
        <v>-100</v>
      </c>
      <c r="L18" s="59"/>
      <c r="M18" s="60"/>
      <c r="N18" s="68"/>
      <c r="O18" s="242"/>
      <c r="P18" s="68" t="s">
        <v>78</v>
      </c>
      <c r="Q18" s="242">
        <v>15900</v>
      </c>
      <c r="R18" s="95"/>
      <c r="S18" s="64"/>
      <c r="T18" s="213"/>
      <c r="U18" s="217"/>
      <c r="V18" s="177"/>
      <c r="W18" s="205"/>
      <c r="X18" s="205"/>
      <c r="Y18" s="310"/>
      <c r="Z18" s="169"/>
      <c r="AA18" s="169"/>
      <c r="AB18" s="73"/>
      <c r="AC18" s="92"/>
      <c r="AD18" s="92"/>
    </row>
    <row r="19" spans="1:30" ht="27" customHeight="1" x14ac:dyDescent="0.25">
      <c r="A19" s="34">
        <v>6</v>
      </c>
      <c r="B19" s="34" t="s">
        <v>75</v>
      </c>
      <c r="C19" s="231">
        <v>-2.0675392909879697E-2</v>
      </c>
      <c r="D19" s="237">
        <v>-7.0000000000000007E-2</v>
      </c>
      <c r="E19" s="193">
        <v>1E-3</v>
      </c>
      <c r="F19" s="236">
        <v>700</v>
      </c>
      <c r="G19" s="236">
        <v>5000</v>
      </c>
      <c r="H19" s="235">
        <v>5700</v>
      </c>
      <c r="I19" s="52"/>
      <c r="J19" s="69" t="s">
        <v>77</v>
      </c>
      <c r="K19" s="238">
        <v>55400</v>
      </c>
      <c r="L19" s="241">
        <v>55300</v>
      </c>
      <c r="M19" s="70"/>
      <c r="N19" s="69"/>
      <c r="O19" s="238"/>
      <c r="P19" s="69" t="s">
        <v>77</v>
      </c>
      <c r="Q19" s="238">
        <v>-58800</v>
      </c>
      <c r="R19" s="239">
        <v>-42900</v>
      </c>
      <c r="S19" s="240">
        <v>18100</v>
      </c>
      <c r="T19" s="214">
        <v>5141100</v>
      </c>
      <c r="U19" s="215">
        <v>4474600</v>
      </c>
      <c r="V19" s="216">
        <v>4473300</v>
      </c>
      <c r="W19" s="206">
        <v>-0.107</v>
      </c>
      <c r="X19" s="206">
        <v>-0.18</v>
      </c>
      <c r="Y19" s="311">
        <v>-6.0000000000000001E-3</v>
      </c>
      <c r="Z19" s="173">
        <v>0.06</v>
      </c>
      <c r="AA19" s="173">
        <v>0.49</v>
      </c>
      <c r="AB19" s="72">
        <v>132.4</v>
      </c>
      <c r="AC19" s="92"/>
      <c r="AD19" s="92"/>
    </row>
    <row r="20" spans="1:30" ht="27" customHeight="1" x14ac:dyDescent="0.25">
      <c r="A20" s="36"/>
      <c r="B20" s="36"/>
      <c r="C20" s="55"/>
      <c r="D20" s="45"/>
      <c r="E20" s="185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312"/>
      <c r="Z20" s="172"/>
      <c r="AA20" s="172"/>
      <c r="AB20" s="71">
        <v>132</v>
      </c>
      <c r="AC20" s="92"/>
      <c r="AD20" s="92"/>
    </row>
    <row r="21" spans="1:30" s="93" customFormat="1" ht="27" customHeight="1" x14ac:dyDescent="0.25">
      <c r="A21" s="32"/>
      <c r="B21" s="32"/>
      <c r="C21" s="55"/>
      <c r="D21" s="45"/>
      <c r="E21" s="185"/>
      <c r="F21" s="56"/>
      <c r="G21" s="56"/>
      <c r="H21" s="57"/>
      <c r="I21" s="51"/>
      <c r="J21" s="68" t="s">
        <v>80</v>
      </c>
      <c r="K21" s="242">
        <v>-200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310"/>
      <c r="Z21" s="169"/>
      <c r="AA21" s="169"/>
      <c r="AB21" s="73"/>
    </row>
    <row r="22" spans="1:30" s="93" customFormat="1" ht="27" customHeight="1" x14ac:dyDescent="0.25">
      <c r="A22" s="34">
        <v>7</v>
      </c>
      <c r="B22" s="34" t="s">
        <v>73</v>
      </c>
      <c r="C22" s="231">
        <v>-2.881449474271891E-2</v>
      </c>
      <c r="D22" s="237">
        <v>-7.0000000000000007E-2</v>
      </c>
      <c r="E22" s="193">
        <v>1E-3</v>
      </c>
      <c r="F22" s="236">
        <v>1100</v>
      </c>
      <c r="G22" s="236">
        <v>600</v>
      </c>
      <c r="H22" s="235">
        <v>1700</v>
      </c>
      <c r="I22" s="52"/>
      <c r="J22" s="69" t="s">
        <v>77</v>
      </c>
      <c r="K22" s="238">
        <v>58800</v>
      </c>
      <c r="L22" s="241">
        <v>58600</v>
      </c>
      <c r="M22" s="70"/>
      <c r="N22" s="69"/>
      <c r="O22" s="238"/>
      <c r="P22" s="69" t="s">
        <v>77</v>
      </c>
      <c r="Q22" s="238">
        <v>-53500</v>
      </c>
      <c r="R22" s="239">
        <v>-53500</v>
      </c>
      <c r="S22" s="240">
        <v>6800</v>
      </c>
      <c r="T22" s="214">
        <v>5147900</v>
      </c>
      <c r="U22" s="215">
        <v>4474800</v>
      </c>
      <c r="V22" s="216">
        <v>4474700</v>
      </c>
      <c r="W22" s="203">
        <v>-0.107</v>
      </c>
      <c r="X22" s="203">
        <v>-0.17699999999999999</v>
      </c>
      <c r="Y22" s="311">
        <v>-6.0000000000000001E-3</v>
      </c>
      <c r="Z22" s="170">
        <v>0.06</v>
      </c>
      <c r="AA22" s="173">
        <v>0.49</v>
      </c>
      <c r="AB22" s="91">
        <v>132.69999999999999</v>
      </c>
    </row>
    <row r="23" spans="1:30" ht="27" customHeight="1" x14ac:dyDescent="0.25">
      <c r="A23" s="32"/>
      <c r="B23" s="36"/>
      <c r="C23" s="55"/>
      <c r="D23" s="45"/>
      <c r="E23" s="185"/>
      <c r="F23" s="56"/>
      <c r="G23" s="56"/>
      <c r="H23" s="57"/>
      <c r="I23" s="51"/>
      <c r="J23" s="68" t="s">
        <v>79</v>
      </c>
      <c r="K23" s="242">
        <v>-5800</v>
      </c>
      <c r="L23" s="59"/>
      <c r="M23" s="60"/>
      <c r="N23" s="68"/>
      <c r="O23" s="242"/>
      <c r="P23" s="68" t="s">
        <v>81</v>
      </c>
      <c r="Q23" s="242">
        <v>1000</v>
      </c>
      <c r="R23" s="95"/>
      <c r="S23" s="64"/>
      <c r="T23" s="213"/>
      <c r="U23" s="217"/>
      <c r="V23" s="178"/>
      <c r="W23" s="204"/>
      <c r="X23" s="204"/>
      <c r="Y23" s="313"/>
      <c r="Z23" s="174"/>
      <c r="AA23" s="172"/>
      <c r="AB23" s="71">
        <v>130.72999999999999</v>
      </c>
      <c r="AC23" s="92"/>
      <c r="AD23" s="92"/>
    </row>
    <row r="24" spans="1:30" ht="27" customHeight="1" x14ac:dyDescent="0.25">
      <c r="A24" s="32"/>
      <c r="B24" s="32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-100</v>
      </c>
      <c r="L24" s="59"/>
      <c r="M24" s="60"/>
      <c r="N24" s="68"/>
      <c r="O24" s="242"/>
      <c r="P24" s="68" t="s">
        <v>78</v>
      </c>
      <c r="Q24" s="242">
        <v>100</v>
      </c>
      <c r="R24" s="95"/>
      <c r="S24" s="64"/>
      <c r="T24" s="213"/>
      <c r="U24" s="217"/>
      <c r="V24" s="177"/>
      <c r="W24" s="205"/>
      <c r="X24" s="205"/>
      <c r="Y24" s="310"/>
      <c r="Z24" s="171"/>
      <c r="AA24" s="169"/>
      <c r="AB24" s="73"/>
      <c r="AC24" s="92"/>
      <c r="AD24" s="92"/>
    </row>
    <row r="25" spans="1:30" ht="27" customHeight="1" x14ac:dyDescent="0.25">
      <c r="A25" s="34">
        <v>8</v>
      </c>
      <c r="B25" s="18" t="s">
        <v>70</v>
      </c>
      <c r="C25" s="231">
        <v>-3.4830942935611842E-2</v>
      </c>
      <c r="D25" s="237">
        <v>-7.2999999999999995E-2</v>
      </c>
      <c r="E25" s="193">
        <v>1E-3</v>
      </c>
      <c r="F25" s="236">
        <v>500</v>
      </c>
      <c r="G25" s="236">
        <v>-7300</v>
      </c>
      <c r="H25" s="235">
        <v>-6800</v>
      </c>
      <c r="I25" s="52"/>
      <c r="J25" s="69" t="s">
        <v>77</v>
      </c>
      <c r="K25" s="238">
        <v>53500</v>
      </c>
      <c r="L25" s="241">
        <v>47600</v>
      </c>
      <c r="M25" s="70"/>
      <c r="N25" s="69" t="s">
        <v>79</v>
      </c>
      <c r="O25" s="238">
        <v>2800</v>
      </c>
      <c r="P25" s="69" t="s">
        <v>77</v>
      </c>
      <c r="Q25" s="238">
        <v>-54200</v>
      </c>
      <c r="R25" s="239">
        <v>-50300</v>
      </c>
      <c r="S25" s="240">
        <v>-9500</v>
      </c>
      <c r="T25" s="214">
        <v>5138400</v>
      </c>
      <c r="U25" s="215">
        <v>4476700</v>
      </c>
      <c r="V25" s="216">
        <v>4476600</v>
      </c>
      <c r="W25" s="203">
        <v>-0.107</v>
      </c>
      <c r="X25" s="203">
        <v>-0.17699999999999999</v>
      </c>
      <c r="Y25" s="311">
        <v>-6.0000000000000001E-3</v>
      </c>
      <c r="Z25" s="170">
        <v>0.06</v>
      </c>
      <c r="AA25" s="173">
        <v>0.49</v>
      </c>
      <c r="AB25" s="72">
        <v>131.38</v>
      </c>
      <c r="AC25" s="92"/>
      <c r="AD25" s="92"/>
    </row>
    <row r="26" spans="1:30" ht="27" customHeight="1" x14ac:dyDescent="0.25">
      <c r="A26" s="32"/>
      <c r="B26" s="36"/>
      <c r="C26" s="55"/>
      <c r="D26" s="45"/>
      <c r="E26" s="185"/>
      <c r="F26" s="56"/>
      <c r="G26" s="56"/>
      <c r="H26" s="57"/>
      <c r="I26" s="51"/>
      <c r="J26" s="68"/>
      <c r="K26" s="242"/>
      <c r="L26" s="59"/>
      <c r="M26" s="60"/>
      <c r="N26" s="68"/>
      <c r="O26" s="242"/>
      <c r="P26" s="68"/>
      <c r="Q26" s="242"/>
      <c r="R26" s="95"/>
      <c r="S26" s="66"/>
      <c r="T26" s="220"/>
      <c r="U26" s="221"/>
      <c r="V26" s="178"/>
      <c r="W26" s="204"/>
      <c r="X26" s="204"/>
      <c r="Y26" s="314"/>
      <c r="Z26" s="171"/>
      <c r="AA26" s="169"/>
      <c r="AB26" s="71">
        <v>130.75</v>
      </c>
      <c r="AC26" s="92"/>
      <c r="AD26" s="92"/>
    </row>
    <row r="27" spans="1:30" s="93" customFormat="1" ht="27" customHeight="1" x14ac:dyDescent="0.25">
      <c r="A27" s="32"/>
      <c r="B27" s="32"/>
      <c r="C27" s="55"/>
      <c r="D27" s="45"/>
      <c r="E27" s="185"/>
      <c r="F27" s="56"/>
      <c r="G27" s="56"/>
      <c r="H27" s="57"/>
      <c r="I27" s="51"/>
      <c r="J27" s="68"/>
      <c r="K27" s="242"/>
      <c r="L27" s="59"/>
      <c r="M27" s="60"/>
      <c r="N27" s="68"/>
      <c r="O27" s="242"/>
      <c r="P27" s="68" t="s">
        <v>78</v>
      </c>
      <c r="Q27" s="242">
        <v>19200</v>
      </c>
      <c r="R27" s="95"/>
      <c r="S27" s="64"/>
      <c r="T27" s="220"/>
      <c r="U27" s="222"/>
      <c r="V27" s="177"/>
      <c r="W27" s="205"/>
      <c r="X27" s="205"/>
      <c r="Y27" s="310"/>
      <c r="Z27" s="171"/>
      <c r="AA27" s="169"/>
      <c r="AB27" s="73"/>
    </row>
    <row r="28" spans="1:30" s="93" customFormat="1" ht="27" customHeight="1" x14ac:dyDescent="0.25">
      <c r="A28" s="34">
        <v>9</v>
      </c>
      <c r="B28" s="34" t="s">
        <v>71</v>
      </c>
      <c r="C28" s="231">
        <v>-3.5591922359254069E-2</v>
      </c>
      <c r="D28" s="237">
        <v>-7.2999999999999995E-2</v>
      </c>
      <c r="E28" s="193">
        <v>1E-3</v>
      </c>
      <c r="F28" s="236">
        <v>400</v>
      </c>
      <c r="G28" s="236">
        <v>400</v>
      </c>
      <c r="H28" s="235">
        <v>800</v>
      </c>
      <c r="I28" s="52"/>
      <c r="J28" s="69" t="s">
        <v>77</v>
      </c>
      <c r="K28" s="238">
        <v>52000</v>
      </c>
      <c r="L28" s="241">
        <v>52000</v>
      </c>
      <c r="M28" s="70"/>
      <c r="N28" s="69"/>
      <c r="O28" s="238"/>
      <c r="P28" s="69" t="s">
        <v>77</v>
      </c>
      <c r="Q28" s="238">
        <v>-55100</v>
      </c>
      <c r="R28" s="239">
        <v>-35900</v>
      </c>
      <c r="S28" s="240">
        <v>16900</v>
      </c>
      <c r="T28" s="214">
        <v>5155300</v>
      </c>
      <c r="U28" s="215">
        <v>4488500</v>
      </c>
      <c r="V28" s="216">
        <v>4488500</v>
      </c>
      <c r="W28" s="203">
        <v>-0.107</v>
      </c>
      <c r="X28" s="203">
        <v>-0.17699999999999999</v>
      </c>
      <c r="Y28" s="311">
        <v>-6.0000000000000001E-3</v>
      </c>
      <c r="Z28" s="170">
        <v>0.06</v>
      </c>
      <c r="AA28" s="173">
        <v>0.49</v>
      </c>
      <c r="AB28" s="72">
        <v>131.83000000000001</v>
      </c>
    </row>
    <row r="29" spans="1:30" s="93" customFormat="1" ht="27" customHeight="1" x14ac:dyDescent="0.25">
      <c r="A29" s="32"/>
      <c r="B29" s="36"/>
      <c r="C29" s="55"/>
      <c r="D29" s="45"/>
      <c r="E29" s="185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312"/>
      <c r="Z29" s="175"/>
      <c r="AA29" s="172"/>
      <c r="AB29" s="71">
        <v>130.25</v>
      </c>
    </row>
    <row r="30" spans="1:30" ht="27" customHeight="1" x14ac:dyDescent="0.25">
      <c r="A30" s="32"/>
      <c r="B30" s="32"/>
      <c r="C30" s="55"/>
      <c r="D30" s="45"/>
      <c r="E30" s="185"/>
      <c r="F30" s="56"/>
      <c r="G30" s="56"/>
      <c r="H30" s="57"/>
      <c r="I30" s="51"/>
      <c r="J30" s="68" t="s">
        <v>80</v>
      </c>
      <c r="K30" s="242">
        <v>-500</v>
      </c>
      <c r="L30" s="59"/>
      <c r="M30" s="60"/>
      <c r="N30" s="68"/>
      <c r="O30" s="242"/>
      <c r="P30" s="68" t="s">
        <v>78</v>
      </c>
      <c r="Q30" s="242">
        <v>300</v>
      </c>
      <c r="R30" s="95"/>
      <c r="S30" s="56"/>
      <c r="T30" s="213"/>
      <c r="U30" s="217"/>
      <c r="V30" s="177"/>
      <c r="W30" s="205"/>
      <c r="X30" s="205"/>
      <c r="Y30" s="310"/>
      <c r="Z30" s="171"/>
      <c r="AA30" s="169"/>
      <c r="AB30" s="73"/>
      <c r="AC30" s="92"/>
      <c r="AD30" s="92"/>
    </row>
    <row r="31" spans="1:30" ht="27" customHeight="1" x14ac:dyDescent="0.25">
      <c r="A31" s="34">
        <v>10</v>
      </c>
      <c r="B31" s="34" t="s">
        <v>72</v>
      </c>
      <c r="C31" s="231">
        <v>-3.3844961240310077E-2</v>
      </c>
      <c r="D31" s="237">
        <v>-7.0000000000000007E-2</v>
      </c>
      <c r="E31" s="193">
        <v>1E-3</v>
      </c>
      <c r="F31" s="236">
        <v>200</v>
      </c>
      <c r="G31" s="236">
        <v>-3600</v>
      </c>
      <c r="H31" s="235">
        <v>-3400</v>
      </c>
      <c r="I31" s="52"/>
      <c r="J31" s="69" t="s">
        <v>77</v>
      </c>
      <c r="K31" s="238">
        <v>55100</v>
      </c>
      <c r="L31" s="241">
        <v>54600</v>
      </c>
      <c r="M31" s="70"/>
      <c r="N31" s="69"/>
      <c r="O31" s="238"/>
      <c r="P31" s="69" t="s">
        <v>77</v>
      </c>
      <c r="Q31" s="238">
        <v>-54500</v>
      </c>
      <c r="R31" s="239">
        <v>-54200</v>
      </c>
      <c r="S31" s="240">
        <v>-3000</v>
      </c>
      <c r="T31" s="214">
        <v>5152300</v>
      </c>
      <c r="U31" s="215">
        <v>4489200</v>
      </c>
      <c r="V31" s="216">
        <v>4489200</v>
      </c>
      <c r="W31" s="203">
        <v>-0.106</v>
      </c>
      <c r="X31" s="203">
        <v>-0.18</v>
      </c>
      <c r="Y31" s="311">
        <v>-6.0000000000000001E-3</v>
      </c>
      <c r="Z31" s="170">
        <v>0.06</v>
      </c>
      <c r="AA31" s="173">
        <v>0.49</v>
      </c>
      <c r="AB31" s="72">
        <v>131.88999999999999</v>
      </c>
      <c r="AC31" s="92"/>
      <c r="AD31" s="92"/>
    </row>
    <row r="32" spans="1:30" s="93" customFormat="1" ht="27" customHeight="1" x14ac:dyDescent="0.25">
      <c r="A32" s="32"/>
      <c r="B32" s="36"/>
      <c r="C32" s="55"/>
      <c r="D32" s="45"/>
      <c r="E32" s="185"/>
      <c r="F32" s="56"/>
      <c r="G32" s="56"/>
      <c r="H32" s="57"/>
      <c r="I32" s="51"/>
      <c r="J32" s="68"/>
      <c r="K32" s="242"/>
      <c r="L32" s="59"/>
      <c r="M32" s="60"/>
      <c r="N32" s="68"/>
      <c r="O32" s="242"/>
      <c r="P32" s="68" t="s">
        <v>78</v>
      </c>
      <c r="Q32" s="242">
        <v>200</v>
      </c>
      <c r="R32" s="95"/>
      <c r="S32" s="58"/>
      <c r="T32" s="218"/>
      <c r="U32" s="219"/>
      <c r="V32" s="178"/>
      <c r="W32" s="204"/>
      <c r="X32" s="204"/>
      <c r="Y32" s="312"/>
      <c r="Z32" s="172"/>
      <c r="AA32" s="172"/>
      <c r="AB32" s="71">
        <v>131.38999999999999</v>
      </c>
    </row>
    <row r="33" spans="1:30" s="93" customFormat="1" ht="27" customHeight="1" x14ac:dyDescent="0.25">
      <c r="A33" s="32"/>
      <c r="B33" s="32"/>
      <c r="C33" s="55"/>
      <c r="D33" s="45"/>
      <c r="E33" s="185"/>
      <c r="F33" s="56"/>
      <c r="G33" s="56"/>
      <c r="H33" s="57"/>
      <c r="I33" s="51"/>
      <c r="J33" s="68" t="s">
        <v>80</v>
      </c>
      <c r="K33" s="242">
        <v>-100</v>
      </c>
      <c r="L33" s="59"/>
      <c r="M33" s="60"/>
      <c r="N33" s="68"/>
      <c r="O33" s="242"/>
      <c r="P33" s="68" t="s">
        <v>80</v>
      </c>
      <c r="Q33" s="242">
        <v>4000</v>
      </c>
      <c r="R33" s="95"/>
      <c r="S33" s="56"/>
      <c r="T33" s="213"/>
      <c r="U33" s="217"/>
      <c r="V33" s="177"/>
      <c r="W33" s="205"/>
      <c r="X33" s="205"/>
      <c r="Y33" s="310"/>
      <c r="Z33" s="169"/>
      <c r="AA33" s="169"/>
      <c r="AB33" s="73"/>
    </row>
    <row r="34" spans="1:30" s="93" customFormat="1" ht="27" customHeight="1" x14ac:dyDescent="0.25">
      <c r="A34" s="34">
        <v>13</v>
      </c>
      <c r="B34" s="34" t="s">
        <v>75</v>
      </c>
      <c r="C34" s="231">
        <v>-3.5347359912512172E-2</v>
      </c>
      <c r="D34" s="237">
        <v>-7.2999999999999995E-2</v>
      </c>
      <c r="E34" s="193">
        <v>1E-3</v>
      </c>
      <c r="F34" s="236">
        <v>900</v>
      </c>
      <c r="G34" s="236">
        <v>5800</v>
      </c>
      <c r="H34" s="235">
        <v>6700</v>
      </c>
      <c r="I34" s="52"/>
      <c r="J34" s="69" t="s">
        <v>77</v>
      </c>
      <c r="K34" s="238">
        <v>54500</v>
      </c>
      <c r="L34" s="241">
        <v>54400</v>
      </c>
      <c r="M34" s="70"/>
      <c r="N34" s="69"/>
      <c r="O34" s="238"/>
      <c r="P34" s="69" t="s">
        <v>77</v>
      </c>
      <c r="Q34" s="238">
        <v>-52700</v>
      </c>
      <c r="R34" s="239">
        <v>-48500</v>
      </c>
      <c r="S34" s="240">
        <v>12600</v>
      </c>
      <c r="T34" s="214">
        <v>5164900</v>
      </c>
      <c r="U34" s="215">
        <v>4546000</v>
      </c>
      <c r="V34" s="216">
        <v>4546000</v>
      </c>
      <c r="W34" s="203">
        <v>-9.0999999999999998E-2</v>
      </c>
      <c r="X34" s="203">
        <v>-0.17899999999999999</v>
      </c>
      <c r="Y34" s="311">
        <v>-6.0000000000000001E-3</v>
      </c>
      <c r="Z34" s="173">
        <v>0.06</v>
      </c>
      <c r="AA34" s="173">
        <v>0.5</v>
      </c>
      <c r="AB34" s="72">
        <v>132.30000000000001</v>
      </c>
    </row>
    <row r="35" spans="1:30" s="93" customFormat="1" ht="27" customHeight="1" x14ac:dyDescent="0.25">
      <c r="A35" s="32"/>
      <c r="B35" s="36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312"/>
      <c r="Z35" s="172"/>
      <c r="AA35" s="172"/>
      <c r="AB35" s="71">
        <v>131.79</v>
      </c>
    </row>
    <row r="36" spans="1:30" s="93" customFormat="1" ht="27" customHeight="1" x14ac:dyDescent="0.25">
      <c r="A36" s="32"/>
      <c r="B36" s="32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-300</v>
      </c>
      <c r="L36" s="59"/>
      <c r="M36" s="60"/>
      <c r="N36" s="68"/>
      <c r="O36" s="242"/>
      <c r="P36" s="68"/>
      <c r="Q36" s="242"/>
      <c r="R36" s="95"/>
      <c r="S36" s="56"/>
      <c r="T36" s="213"/>
      <c r="U36" s="217"/>
      <c r="V36" s="177"/>
      <c r="W36" s="205"/>
      <c r="X36" s="205"/>
      <c r="Y36" s="310"/>
      <c r="Z36" s="169"/>
      <c r="AA36" s="169"/>
      <c r="AB36" s="73"/>
    </row>
    <row r="37" spans="1:30" s="93" customFormat="1" ht="27" customHeight="1" x14ac:dyDescent="0.25">
      <c r="A37" s="34">
        <v>14</v>
      </c>
      <c r="B37" s="34" t="s">
        <v>73</v>
      </c>
      <c r="C37" s="231">
        <v>-3.1941463105935965E-2</v>
      </c>
      <c r="D37" s="237">
        <v>-7.0000000000000007E-2</v>
      </c>
      <c r="E37" s="193">
        <v>1E-3</v>
      </c>
      <c r="F37" s="236">
        <v>400</v>
      </c>
      <c r="G37" s="236">
        <v>800</v>
      </c>
      <c r="H37" s="235">
        <v>1200</v>
      </c>
      <c r="I37" s="52"/>
      <c r="J37" s="69" t="s">
        <v>77</v>
      </c>
      <c r="K37" s="238">
        <v>52700</v>
      </c>
      <c r="L37" s="241">
        <v>52400</v>
      </c>
      <c r="M37" s="70"/>
      <c r="N37" s="69"/>
      <c r="O37" s="238"/>
      <c r="P37" s="69" t="s">
        <v>77</v>
      </c>
      <c r="Q37" s="238">
        <v>-53300</v>
      </c>
      <c r="R37" s="239">
        <v>-53300</v>
      </c>
      <c r="S37" s="240">
        <v>300</v>
      </c>
      <c r="T37" s="214">
        <v>5165200</v>
      </c>
      <c r="U37" s="215">
        <v>4548900</v>
      </c>
      <c r="V37" s="216">
        <v>4548900</v>
      </c>
      <c r="W37" s="203">
        <v>-9.1999999999999998E-2</v>
      </c>
      <c r="X37" s="203">
        <v>-0.17899999999999999</v>
      </c>
      <c r="Y37" s="311">
        <v>-6.0000000000000001E-3</v>
      </c>
      <c r="Z37" s="173">
        <v>0.06</v>
      </c>
      <c r="AA37" s="173">
        <v>0.5</v>
      </c>
      <c r="AB37" s="72">
        <v>132.44999999999999</v>
      </c>
    </row>
    <row r="38" spans="1:30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/>
      <c r="K38" s="242"/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310"/>
      <c r="Z38" s="169"/>
      <c r="AA38" s="205"/>
      <c r="AB38" s="73">
        <v>132.55000000000001</v>
      </c>
      <c r="AC38" s="92"/>
      <c r="AD38" s="92"/>
    </row>
    <row r="39" spans="1:30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80</v>
      </c>
      <c r="K39" s="242">
        <v>-500</v>
      </c>
      <c r="L39" s="59"/>
      <c r="M39" s="60"/>
      <c r="N39" s="68"/>
      <c r="O39" s="242"/>
      <c r="P39" s="68" t="s">
        <v>81</v>
      </c>
      <c r="Q39" s="242">
        <v>1000</v>
      </c>
      <c r="R39" s="95"/>
      <c r="S39" s="67"/>
      <c r="T39" s="223"/>
      <c r="U39" s="217"/>
      <c r="V39" s="161"/>
      <c r="W39" s="205"/>
      <c r="X39" s="205"/>
      <c r="Y39" s="310"/>
      <c r="Z39" s="169"/>
      <c r="AA39" s="169"/>
      <c r="AB39" s="73"/>
      <c r="AC39" s="92"/>
      <c r="AD39" s="92"/>
    </row>
    <row r="40" spans="1:30" ht="27" customHeight="1" x14ac:dyDescent="0.25">
      <c r="A40" s="34">
        <v>15</v>
      </c>
      <c r="B40" s="18" t="s">
        <v>70</v>
      </c>
      <c r="C40" s="231">
        <v>-2.5787192707165812E-2</v>
      </c>
      <c r="D40" s="237">
        <v>-6.5000000000000002E-2</v>
      </c>
      <c r="E40" s="193">
        <v>1E-3</v>
      </c>
      <c r="F40" s="236">
        <v>-400</v>
      </c>
      <c r="G40" s="236">
        <v>73000</v>
      </c>
      <c r="H40" s="235">
        <v>72600</v>
      </c>
      <c r="I40" s="52"/>
      <c r="J40" s="69" t="s">
        <v>77</v>
      </c>
      <c r="K40" s="238">
        <v>53300</v>
      </c>
      <c r="L40" s="241">
        <v>52800</v>
      </c>
      <c r="M40" s="70"/>
      <c r="N40" s="69" t="s">
        <v>79</v>
      </c>
      <c r="O40" s="238">
        <v>10000</v>
      </c>
      <c r="P40" s="69" t="s">
        <v>77</v>
      </c>
      <c r="Q40" s="238">
        <v>-52400</v>
      </c>
      <c r="R40" s="239">
        <v>-41400</v>
      </c>
      <c r="S40" s="240">
        <v>84000</v>
      </c>
      <c r="T40" s="214">
        <v>5249200</v>
      </c>
      <c r="U40" s="215">
        <v>4633500</v>
      </c>
      <c r="V40" s="216">
        <v>4633500</v>
      </c>
      <c r="W40" s="203">
        <v>-9.1999999999999998E-2</v>
      </c>
      <c r="X40" s="203">
        <v>-0.17899999999999999</v>
      </c>
      <c r="Y40" s="311">
        <v>-6.0000000000000001E-3</v>
      </c>
      <c r="Z40" s="170">
        <v>0.06</v>
      </c>
      <c r="AA40" s="173">
        <v>0.5</v>
      </c>
      <c r="AB40" s="72">
        <v>133.44</v>
      </c>
      <c r="AC40" s="94"/>
      <c r="AD40" s="92"/>
    </row>
    <row r="41" spans="1:30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/>
      <c r="K41" s="242"/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310"/>
      <c r="Z41" s="169"/>
      <c r="AA41" s="205"/>
      <c r="AB41" s="73">
        <v>133.65</v>
      </c>
      <c r="AC41" s="92"/>
      <c r="AD41" s="92"/>
    </row>
    <row r="42" spans="1:30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 t="s">
        <v>80</v>
      </c>
      <c r="K42" s="242">
        <v>-100</v>
      </c>
      <c r="L42" s="59"/>
      <c r="M42" s="60"/>
      <c r="N42" s="68"/>
      <c r="O42" s="242"/>
      <c r="P42" s="68" t="s">
        <v>78</v>
      </c>
      <c r="Q42" s="242">
        <v>16200</v>
      </c>
      <c r="R42" s="95"/>
      <c r="S42" s="67"/>
      <c r="T42" s="223"/>
      <c r="U42" s="217"/>
      <c r="V42" s="161"/>
      <c r="W42" s="205"/>
      <c r="X42" s="205"/>
      <c r="Y42" s="310"/>
      <c r="Z42" s="169"/>
      <c r="AA42" s="169"/>
      <c r="AB42" s="73"/>
      <c r="AC42" s="92"/>
      <c r="AD42" s="92"/>
    </row>
    <row r="43" spans="1:30" ht="27" customHeight="1" x14ac:dyDescent="0.25">
      <c r="A43" s="34">
        <v>16</v>
      </c>
      <c r="B43" s="34" t="s">
        <v>71</v>
      </c>
      <c r="C43" s="231">
        <v>-9.5849375427789155E-3</v>
      </c>
      <c r="D43" s="237">
        <v>-6.5000000000000002E-2</v>
      </c>
      <c r="E43" s="193">
        <v>1E-3</v>
      </c>
      <c r="F43" s="236">
        <v>-900</v>
      </c>
      <c r="G43" s="236">
        <v>900</v>
      </c>
      <c r="H43" s="235">
        <v>0</v>
      </c>
      <c r="I43" s="52"/>
      <c r="J43" s="69" t="s">
        <v>77</v>
      </c>
      <c r="K43" s="238">
        <v>50300</v>
      </c>
      <c r="L43" s="241">
        <v>50200</v>
      </c>
      <c r="M43" s="70"/>
      <c r="N43" s="69"/>
      <c r="O43" s="238"/>
      <c r="P43" s="69" t="s">
        <v>77</v>
      </c>
      <c r="Q43" s="238">
        <v>-55300</v>
      </c>
      <c r="R43" s="239">
        <v>-39100</v>
      </c>
      <c r="S43" s="240">
        <v>11100</v>
      </c>
      <c r="T43" s="214">
        <v>5260300</v>
      </c>
      <c r="U43" s="215">
        <v>4597000</v>
      </c>
      <c r="V43" s="216">
        <v>3433800</v>
      </c>
      <c r="W43" s="203">
        <v>-8.6999999999999994E-2</v>
      </c>
      <c r="X43" s="203">
        <v>-0.17899999999999999</v>
      </c>
      <c r="Y43" s="311">
        <v>-6.0000000000000001E-3</v>
      </c>
      <c r="Z43" s="170">
        <v>0.06</v>
      </c>
      <c r="AA43" s="173">
        <v>0.5</v>
      </c>
      <c r="AB43" s="72">
        <v>134.16</v>
      </c>
      <c r="AC43" s="94"/>
      <c r="AD43" s="92"/>
    </row>
    <row r="44" spans="1:30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 t="s">
        <v>80</v>
      </c>
      <c r="K44" s="242">
        <v>-300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73">
        <v>133.96</v>
      </c>
      <c r="AC44" s="93"/>
      <c r="AD44" s="92"/>
    </row>
    <row r="45" spans="1:30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82</v>
      </c>
      <c r="K45" s="242">
        <v>-100</v>
      </c>
      <c r="L45" s="59"/>
      <c r="M45" s="60"/>
      <c r="N45" s="68"/>
      <c r="O45" s="242"/>
      <c r="P45" s="68" t="s">
        <v>78</v>
      </c>
      <c r="Q45" s="242">
        <v>300</v>
      </c>
      <c r="R45" s="95"/>
      <c r="S45" s="67"/>
      <c r="T45" s="223"/>
      <c r="U45" s="217"/>
      <c r="V45" s="161"/>
      <c r="W45" s="205"/>
      <c r="X45" s="205"/>
      <c r="Y45" s="310"/>
      <c r="Z45" s="169"/>
      <c r="AA45" s="169"/>
      <c r="AB45" s="73"/>
      <c r="AC45" s="93"/>
      <c r="AD45" s="92"/>
    </row>
    <row r="46" spans="1:30" ht="27" customHeight="1" x14ac:dyDescent="0.25">
      <c r="A46" s="32"/>
      <c r="B46" s="32"/>
      <c r="C46" s="55"/>
      <c r="D46" s="45"/>
      <c r="E46" s="185"/>
      <c r="F46" s="56"/>
      <c r="G46" s="56"/>
      <c r="H46" s="57"/>
      <c r="I46" s="51"/>
      <c r="J46" s="68" t="s">
        <v>88</v>
      </c>
      <c r="K46" s="242">
        <v>-1300</v>
      </c>
      <c r="L46" s="59"/>
      <c r="M46" s="60"/>
      <c r="N46" s="68"/>
      <c r="O46" s="242"/>
      <c r="P46" s="68" t="s">
        <v>88</v>
      </c>
      <c r="Q46" s="242">
        <v>300</v>
      </c>
      <c r="R46" s="95"/>
      <c r="S46" s="64"/>
      <c r="T46" s="213"/>
      <c r="U46" s="225"/>
      <c r="V46" s="163"/>
      <c r="W46" s="205"/>
      <c r="X46" s="205"/>
      <c r="Y46" s="314"/>
      <c r="Z46" s="169"/>
      <c r="AA46" s="205"/>
      <c r="AB46" s="73"/>
      <c r="AC46" s="94"/>
      <c r="AD46" s="92"/>
    </row>
    <row r="47" spans="1:30" ht="27" customHeight="1" x14ac:dyDescent="0.25">
      <c r="A47" s="34">
        <v>17</v>
      </c>
      <c r="B47" s="34" t="s">
        <v>72</v>
      </c>
      <c r="C47" s="231">
        <v>-7.1934791002992568E-3</v>
      </c>
      <c r="D47" s="237">
        <v>-6.5000000000000002E-2</v>
      </c>
      <c r="E47" s="193">
        <v>1E-3</v>
      </c>
      <c r="F47" s="236">
        <v>0</v>
      </c>
      <c r="G47" s="236">
        <v>-16200</v>
      </c>
      <c r="H47" s="235">
        <v>-16200</v>
      </c>
      <c r="I47" s="52"/>
      <c r="J47" s="69" t="s">
        <v>77</v>
      </c>
      <c r="K47" s="238">
        <v>55300</v>
      </c>
      <c r="L47" s="241">
        <v>53600</v>
      </c>
      <c r="M47" s="70"/>
      <c r="N47" s="69"/>
      <c r="O47" s="238"/>
      <c r="P47" s="69" t="s">
        <v>77</v>
      </c>
      <c r="Q47" s="238">
        <v>-53900</v>
      </c>
      <c r="R47" s="239">
        <v>-53300</v>
      </c>
      <c r="S47" s="240">
        <v>-15900</v>
      </c>
      <c r="T47" s="214">
        <v>5244400</v>
      </c>
      <c r="U47" s="215">
        <v>4576100</v>
      </c>
      <c r="V47" s="216">
        <v>4570600</v>
      </c>
      <c r="W47" s="203">
        <v>-8.3000000000000004E-2</v>
      </c>
      <c r="X47" s="203">
        <v>-0.16500000000000001</v>
      </c>
      <c r="Y47" s="311">
        <v>-6.0000000000000001E-3</v>
      </c>
      <c r="Z47" s="170">
        <v>0.06</v>
      </c>
      <c r="AA47" s="173">
        <v>0.5</v>
      </c>
      <c r="AB47" s="72">
        <v>134.88999999999999</v>
      </c>
      <c r="AC47" s="94"/>
      <c r="AD47" s="92"/>
    </row>
    <row r="48" spans="1:30" ht="27" customHeight="1" x14ac:dyDescent="0.25">
      <c r="A48" s="32"/>
      <c r="B48" s="36"/>
      <c r="C48" s="55"/>
      <c r="D48" s="45"/>
      <c r="E48" s="185"/>
      <c r="F48" s="56"/>
      <c r="G48" s="56"/>
      <c r="H48" s="57"/>
      <c r="I48" s="51"/>
      <c r="J48" s="68" t="s">
        <v>80</v>
      </c>
      <c r="K48" s="242">
        <v>-100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310"/>
      <c r="Z48" s="169"/>
      <c r="AA48" s="169"/>
      <c r="AB48" s="73">
        <v>133.94</v>
      </c>
      <c r="AC48" s="94"/>
      <c r="AD48" s="92"/>
    </row>
    <row r="49" spans="1:30" ht="27" customHeight="1" x14ac:dyDescent="0.25">
      <c r="A49" s="32"/>
      <c r="B49" s="32"/>
      <c r="C49" s="55"/>
      <c r="D49" s="45"/>
      <c r="E49" s="185"/>
      <c r="F49" s="56"/>
      <c r="G49" s="56"/>
      <c r="H49" s="57"/>
      <c r="I49" s="51"/>
      <c r="J49" s="68" t="s">
        <v>82</v>
      </c>
      <c r="K49" s="242">
        <v>-300</v>
      </c>
      <c r="L49" s="59"/>
      <c r="M49" s="60"/>
      <c r="N49" s="68"/>
      <c r="O49" s="242"/>
      <c r="P49" s="68" t="s">
        <v>78</v>
      </c>
      <c r="Q49" s="242">
        <v>400</v>
      </c>
      <c r="R49" s="95"/>
      <c r="S49" s="56"/>
      <c r="T49" s="213"/>
      <c r="U49" s="217"/>
      <c r="V49" s="161"/>
      <c r="W49" s="205"/>
      <c r="X49" s="205"/>
      <c r="Y49" s="310"/>
      <c r="Z49" s="169"/>
      <c r="AA49" s="169"/>
      <c r="AB49" s="73"/>
      <c r="AC49" s="94"/>
      <c r="AD49" s="92"/>
    </row>
    <row r="50" spans="1:30" s="93" customFormat="1" ht="27" customHeight="1" x14ac:dyDescent="0.25">
      <c r="A50" s="34">
        <v>20</v>
      </c>
      <c r="B50" s="34" t="s">
        <v>75</v>
      </c>
      <c r="C50" s="231">
        <v>-8.504674554114907E-3</v>
      </c>
      <c r="D50" s="237">
        <v>-6.5000000000000002E-2</v>
      </c>
      <c r="E50" s="193">
        <v>1E-3</v>
      </c>
      <c r="F50" s="236">
        <v>-500</v>
      </c>
      <c r="G50" s="236">
        <v>-18600</v>
      </c>
      <c r="H50" s="235">
        <v>-19100</v>
      </c>
      <c r="I50" s="52"/>
      <c r="J50" s="69" t="s">
        <v>77</v>
      </c>
      <c r="K50" s="238">
        <v>53900</v>
      </c>
      <c r="L50" s="241">
        <v>53500</v>
      </c>
      <c r="M50" s="70"/>
      <c r="N50" s="69"/>
      <c r="O50" s="238"/>
      <c r="P50" s="69" t="s">
        <v>77</v>
      </c>
      <c r="Q50" s="238">
        <v>-55600</v>
      </c>
      <c r="R50" s="239">
        <v>-55200</v>
      </c>
      <c r="S50" s="240">
        <v>-20800</v>
      </c>
      <c r="T50" s="214">
        <v>5223600</v>
      </c>
      <c r="U50" s="215">
        <v>4573800</v>
      </c>
      <c r="V50" s="216">
        <v>4568700</v>
      </c>
      <c r="W50" s="206">
        <v>-8.3000000000000004E-2</v>
      </c>
      <c r="X50" s="206">
        <v>-0.15</v>
      </c>
      <c r="Y50" s="315">
        <v>-6.0000000000000001E-3</v>
      </c>
      <c r="Z50" s="170">
        <v>0.06</v>
      </c>
      <c r="AA50" s="173">
        <v>0.5</v>
      </c>
      <c r="AB50" s="72">
        <v>134.53</v>
      </c>
      <c r="AC50" s="94"/>
    </row>
    <row r="51" spans="1:30" s="93" customFormat="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/>
      <c r="K51" s="242"/>
      <c r="L51" s="59"/>
      <c r="M51" s="60"/>
      <c r="N51" s="68"/>
      <c r="O51" s="242"/>
      <c r="P51" s="68" t="s">
        <v>78</v>
      </c>
      <c r="Q51" s="242">
        <v>18000</v>
      </c>
      <c r="R51" s="95"/>
      <c r="S51" s="56"/>
      <c r="T51" s="213"/>
      <c r="U51" s="217"/>
      <c r="V51" s="161"/>
      <c r="W51" s="205"/>
      <c r="X51" s="205"/>
      <c r="Y51" s="310"/>
      <c r="Z51" s="171"/>
      <c r="AA51" s="169"/>
      <c r="AB51" s="90">
        <v>134.15</v>
      </c>
      <c r="AC51" s="94"/>
    </row>
    <row r="52" spans="1:30" s="93" customFormat="1" ht="27" customHeight="1" x14ac:dyDescent="0.25">
      <c r="A52" s="32"/>
      <c r="B52" s="32"/>
      <c r="C52" s="55"/>
      <c r="D52" s="45"/>
      <c r="E52" s="185"/>
      <c r="F52" s="56"/>
      <c r="G52" s="56"/>
      <c r="H52" s="57"/>
      <c r="I52" s="51"/>
      <c r="J52" s="68" t="s">
        <v>80</v>
      </c>
      <c r="K52" s="242">
        <v>-200</v>
      </c>
      <c r="L52" s="59"/>
      <c r="M52" s="60"/>
      <c r="N52" s="68"/>
      <c r="O52" s="242"/>
      <c r="P52" s="68" t="s">
        <v>82</v>
      </c>
      <c r="Q52" s="242">
        <v>1000</v>
      </c>
      <c r="R52" s="95"/>
      <c r="S52" s="56"/>
      <c r="T52" s="213"/>
      <c r="U52" s="217"/>
      <c r="V52" s="161"/>
      <c r="W52" s="205"/>
      <c r="X52" s="205"/>
      <c r="Y52" s="310"/>
      <c r="Z52" s="171"/>
      <c r="AA52" s="169"/>
      <c r="AB52" s="90"/>
      <c r="AC52" s="94"/>
    </row>
    <row r="53" spans="1:30" s="93" customFormat="1" ht="27" customHeight="1" x14ac:dyDescent="0.25">
      <c r="A53" s="34">
        <v>21</v>
      </c>
      <c r="B53" s="34" t="s">
        <v>73</v>
      </c>
      <c r="C53" s="231">
        <v>-8.6871473205269792E-3</v>
      </c>
      <c r="D53" s="237">
        <v>-7.0000000000000007E-2</v>
      </c>
      <c r="E53" s="193">
        <v>1E-3</v>
      </c>
      <c r="F53" s="236">
        <v>-500</v>
      </c>
      <c r="G53" s="236">
        <v>5200</v>
      </c>
      <c r="H53" s="235">
        <v>4700</v>
      </c>
      <c r="I53" s="52"/>
      <c r="J53" s="69" t="s">
        <v>77</v>
      </c>
      <c r="K53" s="238">
        <v>55600</v>
      </c>
      <c r="L53" s="241">
        <v>55400</v>
      </c>
      <c r="M53" s="70"/>
      <c r="N53" s="69"/>
      <c r="O53" s="238"/>
      <c r="P53" s="69" t="s">
        <v>77</v>
      </c>
      <c r="Q53" s="238">
        <v>-55700</v>
      </c>
      <c r="R53" s="239">
        <v>-36700</v>
      </c>
      <c r="S53" s="240">
        <v>23400</v>
      </c>
      <c r="T53" s="214">
        <v>5247000</v>
      </c>
      <c r="U53" s="215">
        <v>4594800</v>
      </c>
      <c r="V53" s="216">
        <v>4590500</v>
      </c>
      <c r="W53" s="206">
        <v>-8.2000000000000003E-2</v>
      </c>
      <c r="X53" s="206">
        <v>-0.14799999999999999</v>
      </c>
      <c r="Y53" s="311">
        <v>-6.0000000000000001E-3</v>
      </c>
      <c r="Z53" s="170">
        <v>0.06</v>
      </c>
      <c r="AA53" s="173">
        <v>0.5</v>
      </c>
      <c r="AB53" s="91">
        <v>134.69999999999999</v>
      </c>
      <c r="AC53" s="94"/>
    </row>
    <row r="54" spans="1:30" s="93" customFormat="1" ht="27" customHeight="1" x14ac:dyDescent="0.25">
      <c r="A54" s="36"/>
      <c r="B54" s="36"/>
      <c r="C54" s="55"/>
      <c r="D54" s="45"/>
      <c r="E54" s="185"/>
      <c r="F54" s="56"/>
      <c r="G54" s="56"/>
      <c r="H54" s="57"/>
      <c r="I54" s="51"/>
      <c r="J54" s="68" t="s">
        <v>79</v>
      </c>
      <c r="K54" s="242">
        <v>-2800</v>
      </c>
      <c r="L54" s="59"/>
      <c r="M54" s="60"/>
      <c r="N54" s="68"/>
      <c r="O54" s="242"/>
      <c r="P54" s="68"/>
      <c r="Q54" s="242"/>
      <c r="R54" s="95"/>
      <c r="S54" s="58"/>
      <c r="T54" s="218"/>
      <c r="U54" s="219"/>
      <c r="V54" s="162"/>
      <c r="W54" s="204"/>
      <c r="X54" s="204"/>
      <c r="Y54" s="312"/>
      <c r="Z54" s="175"/>
      <c r="AA54" s="172"/>
      <c r="AB54" s="71">
        <v>134.56</v>
      </c>
      <c r="AC54" s="94"/>
    </row>
    <row r="55" spans="1:30" s="93" customFormat="1" ht="27" customHeight="1" x14ac:dyDescent="0.25">
      <c r="A55" s="32"/>
      <c r="B55" s="32"/>
      <c r="C55" s="55"/>
      <c r="D55" s="45"/>
      <c r="E55" s="185"/>
      <c r="F55" s="56"/>
      <c r="G55" s="56"/>
      <c r="H55" s="57"/>
      <c r="I55" s="51"/>
      <c r="J55" s="68" t="s">
        <v>80</v>
      </c>
      <c r="K55" s="242">
        <v>-600</v>
      </c>
      <c r="L55" s="59"/>
      <c r="M55" s="60"/>
      <c r="N55" s="68"/>
      <c r="O55" s="242"/>
      <c r="P55" s="68" t="s">
        <v>81</v>
      </c>
      <c r="Q55" s="242">
        <v>1000</v>
      </c>
      <c r="R55" s="95"/>
      <c r="S55" s="56"/>
      <c r="T55" s="213"/>
      <c r="U55" s="217"/>
      <c r="V55" s="161"/>
      <c r="W55" s="205"/>
      <c r="X55" s="205"/>
      <c r="Y55" s="310"/>
      <c r="Z55" s="171"/>
      <c r="AA55" s="169"/>
      <c r="AB55" s="73"/>
      <c r="AC55" s="94"/>
    </row>
    <row r="56" spans="1:30" s="93" customFormat="1" ht="27" customHeight="1" x14ac:dyDescent="0.25">
      <c r="A56" s="32"/>
      <c r="B56" s="32"/>
      <c r="C56" s="55"/>
      <c r="D56" s="45"/>
      <c r="E56" s="185"/>
      <c r="F56" s="56"/>
      <c r="G56" s="56"/>
      <c r="H56" s="57"/>
      <c r="I56" s="51"/>
      <c r="J56" s="68" t="s">
        <v>82</v>
      </c>
      <c r="K56" s="242">
        <v>-100</v>
      </c>
      <c r="L56" s="59"/>
      <c r="M56" s="60"/>
      <c r="N56" s="68"/>
      <c r="O56" s="242"/>
      <c r="P56" s="68" t="s">
        <v>78</v>
      </c>
      <c r="Q56" s="242">
        <v>1500</v>
      </c>
      <c r="R56" s="95"/>
      <c r="S56" s="56"/>
      <c r="T56" s="213"/>
      <c r="U56" s="217"/>
      <c r="V56" s="161"/>
      <c r="W56" s="205"/>
      <c r="X56" s="205"/>
      <c r="Y56" s="310"/>
      <c r="Z56" s="171"/>
      <c r="AA56" s="169"/>
      <c r="AB56" s="73"/>
      <c r="AC56" s="94"/>
    </row>
    <row r="57" spans="1:30" s="93" customFormat="1" ht="27" customHeight="1" x14ac:dyDescent="0.25">
      <c r="A57" s="34">
        <v>22</v>
      </c>
      <c r="B57" s="18" t="s">
        <v>70</v>
      </c>
      <c r="C57" s="231">
        <v>-7.9742371037728049E-3</v>
      </c>
      <c r="D57" s="237">
        <v>-0.06</v>
      </c>
      <c r="E57" s="193">
        <v>1E-3</v>
      </c>
      <c r="F57" s="236">
        <v>-1000</v>
      </c>
      <c r="G57" s="236">
        <v>-13500</v>
      </c>
      <c r="H57" s="235">
        <v>-14500</v>
      </c>
      <c r="I57" s="52"/>
      <c r="J57" s="69" t="s">
        <v>77</v>
      </c>
      <c r="K57" s="238">
        <v>53300</v>
      </c>
      <c r="L57" s="241">
        <v>49800</v>
      </c>
      <c r="M57" s="70"/>
      <c r="N57" s="69" t="s">
        <v>79</v>
      </c>
      <c r="O57" s="238">
        <v>4300</v>
      </c>
      <c r="P57" s="69" t="s">
        <v>77</v>
      </c>
      <c r="Q57" s="238">
        <v>-54500</v>
      </c>
      <c r="R57" s="239">
        <v>-47700</v>
      </c>
      <c r="S57" s="236">
        <v>-12400</v>
      </c>
      <c r="T57" s="214">
        <v>5234600</v>
      </c>
      <c r="U57" s="215">
        <v>4575100</v>
      </c>
      <c r="V57" s="224">
        <v>4573100</v>
      </c>
      <c r="W57" s="203">
        <v>-8.2000000000000003E-2</v>
      </c>
      <c r="X57" s="203">
        <v>-0.14499999999999999</v>
      </c>
      <c r="Y57" s="311">
        <v>-6.0000000000000001E-3</v>
      </c>
      <c r="Z57" s="170">
        <v>0.06</v>
      </c>
      <c r="AA57" s="173">
        <v>0.5</v>
      </c>
      <c r="AB57" s="72">
        <v>135.06</v>
      </c>
      <c r="AC57" s="94"/>
    </row>
    <row r="58" spans="1:30" s="93" customFormat="1" ht="27" customHeight="1" x14ac:dyDescent="0.25">
      <c r="A58" s="32"/>
      <c r="B58" s="36"/>
      <c r="C58" s="55"/>
      <c r="D58" s="45"/>
      <c r="E58" s="185"/>
      <c r="F58" s="56"/>
      <c r="G58" s="56"/>
      <c r="H58" s="57"/>
      <c r="I58" s="51"/>
      <c r="J58" s="68" t="s">
        <v>80</v>
      </c>
      <c r="K58" s="242">
        <v>-400</v>
      </c>
      <c r="L58" s="59"/>
      <c r="M58" s="60"/>
      <c r="N58" s="68"/>
      <c r="O58" s="242"/>
      <c r="P58" s="68"/>
      <c r="Q58" s="242"/>
      <c r="R58" s="95"/>
      <c r="S58" s="56"/>
      <c r="T58" s="213"/>
      <c r="U58" s="217"/>
      <c r="V58" s="161"/>
      <c r="W58" s="205"/>
      <c r="X58" s="205"/>
      <c r="Y58" s="310"/>
      <c r="Z58" s="169"/>
      <c r="AA58" s="169"/>
      <c r="AB58" s="73">
        <v>134.05000000000001</v>
      </c>
      <c r="AC58" s="94"/>
    </row>
    <row r="59" spans="1:30" s="93" customFormat="1" ht="27" customHeight="1" x14ac:dyDescent="0.25">
      <c r="A59" s="32"/>
      <c r="B59" s="32"/>
      <c r="C59" s="55"/>
      <c r="D59" s="45"/>
      <c r="E59" s="185"/>
      <c r="F59" s="56"/>
      <c r="G59" s="56"/>
      <c r="H59" s="57"/>
      <c r="I59" s="51"/>
      <c r="J59" s="68" t="s">
        <v>82</v>
      </c>
      <c r="K59" s="242">
        <v>-200</v>
      </c>
      <c r="L59" s="59"/>
      <c r="M59" s="60"/>
      <c r="N59" s="68"/>
      <c r="O59" s="242"/>
      <c r="P59" s="68" t="s">
        <v>78</v>
      </c>
      <c r="Q59" s="242">
        <v>5500</v>
      </c>
      <c r="R59" s="95"/>
      <c r="S59" s="56"/>
      <c r="T59" s="213"/>
      <c r="U59" s="217"/>
      <c r="V59" s="161"/>
      <c r="W59" s="205"/>
      <c r="X59" s="205"/>
      <c r="Y59" s="310"/>
      <c r="Z59" s="169"/>
      <c r="AA59" s="169"/>
      <c r="AB59" s="73"/>
      <c r="AC59" s="94"/>
    </row>
    <row r="60" spans="1:30" s="93" customFormat="1" ht="27" customHeight="1" x14ac:dyDescent="0.25">
      <c r="A60" s="34">
        <v>24</v>
      </c>
      <c r="B60" s="34" t="s">
        <v>72</v>
      </c>
      <c r="C60" s="231">
        <v>-8.8908070057822832E-3</v>
      </c>
      <c r="D60" s="237">
        <v>-0.06</v>
      </c>
      <c r="E60" s="193">
        <v>1E-3</v>
      </c>
      <c r="F60" s="236">
        <v>-500</v>
      </c>
      <c r="G60" s="236">
        <v>8000</v>
      </c>
      <c r="H60" s="235">
        <v>7500</v>
      </c>
      <c r="I60" s="52"/>
      <c r="J60" s="69" t="s">
        <v>77</v>
      </c>
      <c r="K60" s="238">
        <v>54500</v>
      </c>
      <c r="L60" s="241">
        <v>53900</v>
      </c>
      <c r="M60" s="70"/>
      <c r="N60" s="69"/>
      <c r="O60" s="238"/>
      <c r="P60" s="69" t="s">
        <v>77</v>
      </c>
      <c r="Q60" s="238">
        <v>-59600</v>
      </c>
      <c r="R60" s="239">
        <v>-54100</v>
      </c>
      <c r="S60" s="236">
        <v>7300</v>
      </c>
      <c r="T60" s="214">
        <v>5241900</v>
      </c>
      <c r="U60" s="215">
        <v>4586900</v>
      </c>
      <c r="V60" s="224">
        <v>4585500</v>
      </c>
      <c r="W60" s="203">
        <v>-8.4000000000000005E-2</v>
      </c>
      <c r="X60" s="203">
        <v>-0.14499999999999999</v>
      </c>
      <c r="Y60" s="311">
        <v>-6.0000000000000001E-3</v>
      </c>
      <c r="Z60" s="173">
        <v>0.06</v>
      </c>
      <c r="AA60" s="173">
        <v>0.5</v>
      </c>
      <c r="AB60" s="72">
        <v>134.91999999999999</v>
      </c>
      <c r="AC60" s="94"/>
    </row>
    <row r="61" spans="1:30" s="93" customFormat="1" ht="27" customHeight="1" x14ac:dyDescent="0.25">
      <c r="A61" s="32"/>
      <c r="B61" s="36"/>
      <c r="C61" s="55"/>
      <c r="D61" s="45"/>
      <c r="E61" s="185"/>
      <c r="F61" s="56"/>
      <c r="G61" s="56"/>
      <c r="H61" s="57"/>
      <c r="I61" s="51"/>
      <c r="J61" s="68"/>
      <c r="K61" s="242"/>
      <c r="L61" s="59"/>
      <c r="M61" s="60"/>
      <c r="N61" s="68"/>
      <c r="O61" s="242"/>
      <c r="P61" s="68"/>
      <c r="Q61" s="242"/>
      <c r="R61" s="95"/>
      <c r="S61" s="56"/>
      <c r="T61" s="213"/>
      <c r="U61" s="217"/>
      <c r="V61" s="161"/>
      <c r="W61" s="205"/>
      <c r="X61" s="205"/>
      <c r="Y61" s="310"/>
      <c r="Z61" s="169"/>
      <c r="AA61" s="169"/>
      <c r="AB61" s="73">
        <v>136</v>
      </c>
      <c r="AC61" s="94"/>
    </row>
    <row r="62" spans="1:30" s="93" customFormat="1" ht="27" customHeight="1" x14ac:dyDescent="0.25">
      <c r="A62" s="32"/>
      <c r="B62" s="32"/>
      <c r="C62" s="55"/>
      <c r="D62" s="45"/>
      <c r="E62" s="185"/>
      <c r="F62" s="56"/>
      <c r="G62" s="56"/>
      <c r="H62" s="57"/>
      <c r="I62" s="51"/>
      <c r="J62" s="68" t="s">
        <v>80</v>
      </c>
      <c r="K62" s="242">
        <v>-800</v>
      </c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310"/>
      <c r="Z62" s="169"/>
      <c r="AA62" s="169"/>
      <c r="AB62" s="73"/>
      <c r="AC62" s="94"/>
    </row>
    <row r="63" spans="1:30" s="93" customFormat="1" ht="27" customHeight="1" x14ac:dyDescent="0.25">
      <c r="A63" s="34">
        <v>27</v>
      </c>
      <c r="B63" s="34" t="s">
        <v>75</v>
      </c>
      <c r="C63" s="231">
        <v>-1.0254338830934196E-2</v>
      </c>
      <c r="D63" s="237">
        <v>-5.8999999999999997E-2</v>
      </c>
      <c r="E63" s="193">
        <v>1E-3</v>
      </c>
      <c r="F63" s="236">
        <v>-300</v>
      </c>
      <c r="G63" s="236">
        <v>-800</v>
      </c>
      <c r="H63" s="235">
        <v>-1100</v>
      </c>
      <c r="I63" s="52"/>
      <c r="J63" s="69" t="s">
        <v>77</v>
      </c>
      <c r="K63" s="238">
        <v>59600</v>
      </c>
      <c r="L63" s="241">
        <v>58800</v>
      </c>
      <c r="M63" s="70"/>
      <c r="N63" s="69"/>
      <c r="O63" s="238"/>
      <c r="P63" s="69" t="s">
        <v>77</v>
      </c>
      <c r="Q63" s="238">
        <v>-59800</v>
      </c>
      <c r="R63" s="239">
        <v>-59800</v>
      </c>
      <c r="S63" s="236">
        <v>-2100</v>
      </c>
      <c r="T63" s="214">
        <v>5239800</v>
      </c>
      <c r="U63" s="215">
        <v>4598900</v>
      </c>
      <c r="V63" s="224">
        <v>4597500</v>
      </c>
      <c r="W63" s="203">
        <v>-8.6999999999999994E-2</v>
      </c>
      <c r="X63" s="203">
        <v>-0.17</v>
      </c>
      <c r="Y63" s="311">
        <v>1E-3</v>
      </c>
      <c r="Z63" s="173">
        <v>0.06</v>
      </c>
      <c r="AA63" s="173">
        <v>0.5</v>
      </c>
      <c r="AB63" s="72">
        <v>136.56</v>
      </c>
      <c r="AC63" s="94"/>
    </row>
    <row r="64" spans="1:30" s="93" customFormat="1" ht="27" customHeight="1" x14ac:dyDescent="0.25">
      <c r="A64" s="32"/>
      <c r="B64" s="32"/>
      <c r="C64" s="55"/>
      <c r="D64" s="45"/>
      <c r="E64" s="185"/>
      <c r="F64" s="56"/>
      <c r="G64" s="56"/>
      <c r="H64" s="57"/>
      <c r="I64" s="51"/>
      <c r="J64" s="68" t="s">
        <v>80</v>
      </c>
      <c r="K64" s="242">
        <v>-3100</v>
      </c>
      <c r="L64" s="59"/>
      <c r="M64" s="60"/>
      <c r="N64" s="68"/>
      <c r="O64" s="242"/>
      <c r="P64" s="68" t="s">
        <v>78</v>
      </c>
      <c r="Q64" s="242">
        <v>16000</v>
      </c>
      <c r="R64" s="95"/>
      <c r="S64" s="56"/>
      <c r="T64" s="213"/>
      <c r="U64" s="217"/>
      <c r="V64" s="161"/>
      <c r="W64" s="205"/>
      <c r="X64" s="205"/>
      <c r="Y64" s="310"/>
      <c r="Z64" s="169"/>
      <c r="AA64" s="169"/>
      <c r="AB64" s="73">
        <v>136.12</v>
      </c>
      <c r="AC64" s="94"/>
    </row>
    <row r="65" spans="1:30" s="93" customFormat="1" ht="27" customHeight="1" x14ac:dyDescent="0.25">
      <c r="A65" s="32"/>
      <c r="B65" s="32"/>
      <c r="C65" s="55"/>
      <c r="D65" s="45"/>
      <c r="E65" s="185"/>
      <c r="F65" s="56"/>
      <c r="G65" s="56"/>
      <c r="H65" s="57"/>
      <c r="I65" s="51"/>
      <c r="J65" s="68" t="s">
        <v>82</v>
      </c>
      <c r="K65" s="242">
        <v>-300</v>
      </c>
      <c r="L65" s="59"/>
      <c r="M65" s="60"/>
      <c r="N65" s="68"/>
      <c r="O65" s="242"/>
      <c r="P65" s="68" t="s">
        <v>80</v>
      </c>
      <c r="Q65" s="242">
        <v>4000</v>
      </c>
      <c r="R65" s="95"/>
      <c r="S65" s="56"/>
      <c r="T65" s="213"/>
      <c r="U65" s="217"/>
      <c r="V65" s="161"/>
      <c r="W65" s="205"/>
      <c r="X65" s="205"/>
      <c r="Y65" s="310"/>
      <c r="Z65" s="169"/>
      <c r="AA65" s="169"/>
      <c r="AB65" s="73"/>
      <c r="AC65" s="94"/>
    </row>
    <row r="66" spans="1:30" s="93" customFormat="1" ht="27" customHeight="1" x14ac:dyDescent="0.25">
      <c r="A66" s="32"/>
      <c r="B66" s="32"/>
      <c r="C66" s="55"/>
      <c r="D66" s="45"/>
      <c r="E66" s="185"/>
      <c r="F66" s="56"/>
      <c r="G66" s="56"/>
      <c r="H66" s="57"/>
      <c r="I66" s="51"/>
      <c r="J66" s="68" t="s">
        <v>77</v>
      </c>
      <c r="K66" s="242">
        <v>54500</v>
      </c>
      <c r="L66" s="59"/>
      <c r="M66" s="60"/>
      <c r="N66" s="68"/>
      <c r="O66" s="242"/>
      <c r="P66" s="68" t="s">
        <v>77</v>
      </c>
      <c r="Q66" s="242">
        <v>-61800</v>
      </c>
      <c r="R66" s="95"/>
      <c r="S66" s="56"/>
      <c r="T66" s="213"/>
      <c r="U66" s="217"/>
      <c r="V66" s="161"/>
      <c r="W66" s="205"/>
      <c r="X66" s="205"/>
      <c r="Y66" s="310"/>
      <c r="Z66" s="169"/>
      <c r="AA66" s="169"/>
      <c r="AB66" s="73"/>
      <c r="AC66" s="94"/>
    </row>
    <row r="67" spans="1:30" s="93" customFormat="1" ht="27" customHeight="1" thickBot="1" x14ac:dyDescent="0.3">
      <c r="A67" s="34">
        <v>28</v>
      </c>
      <c r="B67" s="34" t="s">
        <v>73</v>
      </c>
      <c r="C67" s="231">
        <v>-1.0565983801810385E-2</v>
      </c>
      <c r="D67" s="237">
        <v>-8.6999999999999994E-2</v>
      </c>
      <c r="E67" s="193">
        <v>1E-3</v>
      </c>
      <c r="F67" s="236">
        <v>-400</v>
      </c>
      <c r="G67" s="236">
        <v>9200</v>
      </c>
      <c r="H67" s="235">
        <v>8800</v>
      </c>
      <c r="I67" s="52"/>
      <c r="J67" s="69" t="s">
        <v>83</v>
      </c>
      <c r="K67" s="238">
        <v>-14500</v>
      </c>
      <c r="L67" s="241">
        <v>36600</v>
      </c>
      <c r="M67" s="70"/>
      <c r="N67" s="69"/>
      <c r="O67" s="238"/>
      <c r="P67" s="69" t="s">
        <v>83</v>
      </c>
      <c r="Q67" s="238">
        <v>5400</v>
      </c>
      <c r="R67" s="239">
        <v>-36400</v>
      </c>
      <c r="S67" s="236">
        <v>9000</v>
      </c>
      <c r="T67" s="214">
        <v>5248800</v>
      </c>
      <c r="U67" s="215">
        <v>4587700</v>
      </c>
      <c r="V67" s="224">
        <v>4586500</v>
      </c>
      <c r="W67" s="203">
        <v>-8.6999999999999994E-2</v>
      </c>
      <c r="X67" s="203">
        <v>-0.18</v>
      </c>
      <c r="Y67" s="311">
        <v>1E-3</v>
      </c>
      <c r="Z67" s="173">
        <v>0.06</v>
      </c>
      <c r="AA67" s="173">
        <v>0.5</v>
      </c>
      <c r="AB67" s="72">
        <v>136.82</v>
      </c>
      <c r="AC67" s="94"/>
    </row>
    <row r="68" spans="1:30" ht="22.5" customHeight="1" x14ac:dyDescent="0.2">
      <c r="A68" s="127" t="s">
        <v>44</v>
      </c>
      <c r="B68" s="100"/>
      <c r="C68" s="189"/>
      <c r="D68" s="189"/>
      <c r="E68" s="190"/>
      <c r="F68" s="191"/>
      <c r="G68" s="101"/>
      <c r="H68" s="101"/>
      <c r="I68" s="102"/>
      <c r="J68" s="232" t="s">
        <v>12</v>
      </c>
      <c r="K68" s="233"/>
      <c r="L68" s="103"/>
      <c r="M68" s="104"/>
      <c r="N68" s="97" t="s">
        <v>15</v>
      </c>
      <c r="O68" s="98"/>
      <c r="P68" s="97" t="s">
        <v>15</v>
      </c>
      <c r="Q68" s="98"/>
      <c r="R68" s="99" t="s">
        <v>14</v>
      </c>
      <c r="S68" s="105"/>
      <c r="T68" s="121"/>
      <c r="U68" s="106"/>
      <c r="V68" s="103"/>
      <c r="W68" s="207"/>
      <c r="X68" s="209"/>
      <c r="Y68" s="316"/>
      <c r="Z68" s="211"/>
      <c r="AA68" s="209"/>
      <c r="AB68" s="107"/>
      <c r="AC68" s="92"/>
      <c r="AD68" s="92"/>
    </row>
    <row r="69" spans="1:30" ht="20.25" customHeight="1" thickBot="1" x14ac:dyDescent="0.25">
      <c r="A69" s="167" t="s">
        <v>45</v>
      </c>
      <c r="B69" s="108"/>
      <c r="C69" s="244">
        <v>-1.8806872170772152E-2</v>
      </c>
      <c r="D69" s="246">
        <v>-6.8684210526315792E-2</v>
      </c>
      <c r="E69" s="194">
        <v>1.0000000000000005E-3</v>
      </c>
      <c r="F69" s="192">
        <v>1610</v>
      </c>
      <c r="G69" s="243">
        <v>-103847</v>
      </c>
      <c r="H69" s="243">
        <v>-102237</v>
      </c>
      <c r="I69" s="109"/>
      <c r="J69" s="596">
        <v>93972</v>
      </c>
      <c r="K69" s="597"/>
      <c r="L69" s="110"/>
      <c r="M69" s="111"/>
      <c r="N69" s="594">
        <v>18528</v>
      </c>
      <c r="O69" s="595"/>
      <c r="P69" s="591">
        <v>-13063</v>
      </c>
      <c r="Q69" s="592"/>
      <c r="R69" s="112">
        <v>5465</v>
      </c>
      <c r="S69" s="113"/>
      <c r="T69" s="166"/>
      <c r="U69" s="114"/>
      <c r="V69" s="115"/>
      <c r="W69" s="208">
        <v>-9.4578947368421054E-2</v>
      </c>
      <c r="X69" s="210">
        <v>-0.16978947368421055</v>
      </c>
      <c r="Y69" s="317">
        <v>-5.2631578947368429E-3</v>
      </c>
      <c r="Z69" s="210">
        <v>6.0000000000000032E-2</v>
      </c>
      <c r="AA69" s="210">
        <v>0.49526315789473685</v>
      </c>
      <c r="AB69" s="212">
        <v>132.68500000000003</v>
      </c>
      <c r="AC69" s="92"/>
      <c r="AD69" s="92"/>
    </row>
    <row r="70" spans="1:30" ht="21.75" customHeight="1" x14ac:dyDescent="0.2">
      <c r="A70" s="127" t="s">
        <v>44</v>
      </c>
      <c r="B70" s="100"/>
      <c r="C70" s="96"/>
      <c r="D70" s="183"/>
      <c r="E70" s="188"/>
      <c r="F70" s="116" t="s">
        <v>16</v>
      </c>
      <c r="G70" s="117"/>
      <c r="H70" s="195"/>
      <c r="I70" s="102"/>
      <c r="J70" s="234" t="s">
        <v>13</v>
      </c>
      <c r="K70" s="233"/>
      <c r="L70" s="103"/>
      <c r="M70" s="118"/>
      <c r="N70" s="97" t="s">
        <v>16</v>
      </c>
      <c r="O70" s="98"/>
      <c r="P70" s="97" t="s">
        <v>16</v>
      </c>
      <c r="Q70" s="98"/>
      <c r="R70" s="99" t="s">
        <v>17</v>
      </c>
      <c r="S70" s="119"/>
      <c r="T70" s="120"/>
      <c r="U70" s="106"/>
      <c r="V70" s="121"/>
      <c r="W70" s="202"/>
      <c r="X70" s="197"/>
      <c r="Y70" s="275"/>
      <c r="Z70" s="198"/>
      <c r="AA70" s="197"/>
      <c r="AB70" s="199"/>
      <c r="AC70" s="92"/>
      <c r="AD70" s="92"/>
    </row>
    <row r="71" spans="1:30" ht="21" customHeight="1" thickBot="1" x14ac:dyDescent="0.25">
      <c r="A71" s="167" t="s">
        <v>46</v>
      </c>
      <c r="B71" s="108"/>
      <c r="C71" s="245">
        <v>-1.7535714285714293E-2</v>
      </c>
      <c r="D71" s="187"/>
      <c r="E71" s="186"/>
      <c r="F71" s="229">
        <v>1221394</v>
      </c>
      <c r="G71" s="122"/>
      <c r="H71" s="196"/>
      <c r="I71" s="109"/>
      <c r="J71" s="596">
        <v>4003</v>
      </c>
      <c r="K71" s="597"/>
      <c r="L71" s="110"/>
      <c r="M71" s="111"/>
      <c r="N71" s="594">
        <v>125522</v>
      </c>
      <c r="O71" s="595"/>
      <c r="P71" s="586">
        <v>1382855</v>
      </c>
      <c r="Q71" s="587"/>
      <c r="R71" s="123">
        <v>1508377</v>
      </c>
      <c r="S71" s="124"/>
      <c r="T71" s="125"/>
      <c r="U71" s="114"/>
      <c r="V71" s="126"/>
      <c r="W71" s="114"/>
      <c r="X71" s="200"/>
      <c r="Y71" s="274"/>
      <c r="Z71" s="200"/>
      <c r="AA71" s="200"/>
      <c r="AB71" s="201"/>
      <c r="AC71" s="92"/>
      <c r="AD71" s="92"/>
    </row>
    <row r="72" spans="1:30" ht="15" customHeight="1" x14ac:dyDescent="0.15">
      <c r="A72" s="128"/>
      <c r="B72" s="128"/>
      <c r="C72" s="128"/>
      <c r="D72" s="128"/>
      <c r="E72" s="128"/>
      <c r="F72" s="129" t="s">
        <v>9</v>
      </c>
      <c r="G72" s="130">
        <v>0.75</v>
      </c>
      <c r="H72" s="131" t="s">
        <v>37</v>
      </c>
      <c r="I72" s="128"/>
      <c r="J72" s="128"/>
      <c r="K72" s="132" t="s">
        <v>40</v>
      </c>
      <c r="L72" s="42">
        <v>1.4750000000000001</v>
      </c>
      <c r="M72" s="131" t="s">
        <v>36</v>
      </c>
      <c r="N72" s="133"/>
      <c r="O72" s="128"/>
      <c r="P72" s="168" t="s">
        <v>54</v>
      </c>
      <c r="Q72" s="135"/>
      <c r="R72" s="134"/>
      <c r="S72" s="134"/>
      <c r="T72" s="135"/>
      <c r="U72" s="135"/>
      <c r="V72" s="135" t="s">
        <v>61</v>
      </c>
      <c r="W72" s="135"/>
      <c r="X72" s="136"/>
      <c r="Y72" s="318"/>
      <c r="Z72" s="137"/>
      <c r="AA72" s="157"/>
      <c r="AB72" s="128"/>
      <c r="AC72" s="92"/>
      <c r="AD72" s="92"/>
    </row>
    <row r="73" spans="1:30" ht="15" customHeight="1" x14ac:dyDescent="0.15">
      <c r="A73" s="128"/>
      <c r="B73" s="128"/>
      <c r="C73" s="128"/>
      <c r="D73" s="128"/>
      <c r="E73" s="128"/>
      <c r="F73" s="128"/>
      <c r="G73" s="130">
        <v>0.5</v>
      </c>
      <c r="H73" s="131" t="s">
        <v>38</v>
      </c>
      <c r="I73" s="128"/>
      <c r="J73" s="128"/>
      <c r="K73" s="132" t="s">
        <v>41</v>
      </c>
      <c r="L73" s="40">
        <v>1.5</v>
      </c>
      <c r="M73" s="131" t="s">
        <v>89</v>
      </c>
      <c r="N73" s="128"/>
      <c r="O73" s="128"/>
      <c r="P73" s="134" t="s">
        <v>55</v>
      </c>
      <c r="Q73" s="135"/>
      <c r="R73" s="134"/>
      <c r="S73" s="134"/>
      <c r="T73" s="138"/>
      <c r="U73" s="138"/>
      <c r="V73" s="135" t="s">
        <v>62</v>
      </c>
      <c r="W73" s="131"/>
      <c r="X73" s="139"/>
      <c r="Y73" s="319"/>
      <c r="Z73" s="140"/>
      <c r="AA73" s="158"/>
      <c r="AB73" s="128"/>
      <c r="AC73" s="92"/>
      <c r="AD73" s="92"/>
    </row>
    <row r="74" spans="1:30" ht="15" customHeight="1" x14ac:dyDescent="0.15">
      <c r="A74" s="128"/>
      <c r="B74" s="128"/>
      <c r="C74" s="128"/>
      <c r="D74" s="128"/>
      <c r="E74" s="128"/>
      <c r="F74" s="128"/>
      <c r="G74" s="130">
        <v>0.3</v>
      </c>
      <c r="H74" s="131" t="s">
        <v>39</v>
      </c>
      <c r="I74" s="128"/>
      <c r="J74" s="128"/>
      <c r="K74" s="132"/>
      <c r="L74" s="40"/>
      <c r="M74" s="131"/>
      <c r="N74" s="128"/>
      <c r="O74" s="142"/>
      <c r="P74" s="135" t="s">
        <v>60</v>
      </c>
      <c r="Q74" s="135"/>
      <c r="R74" s="143"/>
      <c r="S74" s="144"/>
      <c r="T74" s="138"/>
      <c r="U74" s="138"/>
      <c r="V74" s="131" t="s">
        <v>68</v>
      </c>
      <c r="W74" s="145"/>
      <c r="X74" s="136"/>
      <c r="Y74" s="318"/>
      <c r="Z74" s="137"/>
      <c r="AA74" s="141"/>
      <c r="AB74" s="128"/>
      <c r="AC74" s="92"/>
      <c r="AD74" s="92"/>
    </row>
    <row r="75" spans="1:30" ht="15" customHeight="1" x14ac:dyDescent="0.15">
      <c r="A75" s="20"/>
      <c r="B75" s="20"/>
      <c r="C75" s="20"/>
      <c r="D75" s="20"/>
      <c r="E75" s="20"/>
      <c r="K75" s="593"/>
      <c r="L75" s="593"/>
      <c r="M75" s="25"/>
      <c r="N75" s="28"/>
      <c r="O75" s="142"/>
      <c r="P75" s="135" t="s">
        <v>90</v>
      </c>
      <c r="Q75" s="33"/>
      <c r="R75" s="23"/>
      <c r="S75" s="23"/>
      <c r="T75" s="247"/>
      <c r="U75" s="29"/>
      <c r="V75" s="145" t="s">
        <v>63</v>
      </c>
      <c r="X75" s="80"/>
      <c r="Y75" s="272"/>
      <c r="Z75" s="82"/>
      <c r="AA75" s="82"/>
      <c r="AB75"/>
      <c r="AC75" s="92"/>
      <c r="AD75" s="92"/>
    </row>
    <row r="76" spans="1:30" x14ac:dyDescent="0.15">
      <c r="A76" s="21"/>
      <c r="B76" s="20"/>
      <c r="C76" s="20"/>
      <c r="D76" s="20"/>
      <c r="E76" s="20"/>
      <c r="L76" s="22"/>
      <c r="M76" s="39"/>
      <c r="N76" s="28"/>
      <c r="O76" s="142"/>
      <c r="P76" s="20"/>
      <c r="Q76" s="27"/>
      <c r="R76" s="25"/>
      <c r="S76" s="28"/>
      <c r="T76" s="247"/>
      <c r="U76" s="29"/>
      <c r="X76" s="80"/>
      <c r="Y76" s="272"/>
      <c r="Z76" s="82"/>
      <c r="AA76" s="82"/>
      <c r="AB76" s="82"/>
      <c r="AC76" s="83"/>
    </row>
    <row r="77" spans="1:30" x14ac:dyDescent="0.15">
      <c r="C77" s="1"/>
      <c r="D77" s="1"/>
      <c r="K77" s="4"/>
      <c r="L77" s="22"/>
      <c r="O77" s="142"/>
      <c r="P77" s="247"/>
    </row>
    <row r="78" spans="1:30" ht="14.25" x14ac:dyDescent="0.15">
      <c r="C78" s="45"/>
      <c r="D78" s="45"/>
      <c r="E78" s="20"/>
      <c r="O78" s="142"/>
      <c r="Q78" s="24"/>
      <c r="R78" s="25"/>
      <c r="S78" s="26"/>
      <c r="T78" s="20"/>
    </row>
    <row r="79" spans="1:30" ht="14.25" x14ac:dyDescent="0.15">
      <c r="C79" s="45"/>
      <c r="D79" s="45"/>
      <c r="F79" s="20"/>
      <c r="J79" s="29"/>
      <c r="P79" s="38"/>
    </row>
    <row r="80" spans="1:30" ht="14.25" x14ac:dyDescent="0.15">
      <c r="C80" s="45"/>
      <c r="D80" s="45"/>
      <c r="F80" s="22"/>
      <c r="G80" s="27"/>
      <c r="H80" s="25"/>
      <c r="I80" s="28"/>
      <c r="J80" s="29"/>
    </row>
    <row r="81" spans="3:10" ht="14.25" x14ac:dyDescent="0.15">
      <c r="C81" s="45"/>
      <c r="D81" s="45"/>
      <c r="F81" s="20"/>
      <c r="G81" s="27"/>
      <c r="H81" s="25"/>
      <c r="I81" s="28"/>
      <c r="J81" s="247"/>
    </row>
    <row r="82" spans="3:10" ht="14.25" x14ac:dyDescent="0.15">
      <c r="C82" s="46"/>
      <c r="D82" s="46"/>
      <c r="F82" s="247"/>
      <c r="G82" s="27"/>
      <c r="H82" s="25"/>
      <c r="I82" s="28"/>
      <c r="J82" s="247"/>
    </row>
    <row r="83" spans="3:10" ht="14.25" x14ac:dyDescent="0.15">
      <c r="C83" s="47"/>
      <c r="D83" s="47"/>
      <c r="F83" s="31"/>
      <c r="G83" s="27"/>
      <c r="H83" s="25"/>
      <c r="I83" s="28"/>
      <c r="J83" s="29"/>
    </row>
    <row r="84" spans="3:10" ht="14.25" x14ac:dyDescent="0.15">
      <c r="C84" s="47"/>
      <c r="D84" s="47"/>
    </row>
    <row r="85" spans="3:10" ht="14.25" x14ac:dyDescent="0.15">
      <c r="C85" s="47"/>
      <c r="D85" s="47"/>
    </row>
    <row r="86" spans="3:10" ht="14.25" x14ac:dyDescent="0.15">
      <c r="C86" s="47"/>
      <c r="D86" s="47"/>
    </row>
    <row r="87" spans="3:10" ht="14.25" x14ac:dyDescent="0.15">
      <c r="C87" s="47"/>
      <c r="D87" s="47"/>
    </row>
    <row r="88" spans="3:10" ht="14.25" x14ac:dyDescent="0.15">
      <c r="C88" s="45"/>
      <c r="D88" s="45"/>
    </row>
    <row r="89" spans="3:10" ht="14.25" x14ac:dyDescent="0.15">
      <c r="C89" s="45"/>
      <c r="D89" s="45"/>
    </row>
    <row r="90" spans="3:10" ht="14.25" x14ac:dyDescent="0.15">
      <c r="C90" s="45"/>
      <c r="D90" s="45"/>
    </row>
    <row r="91" spans="3:10" ht="14.25" x14ac:dyDescent="0.15">
      <c r="C91" s="45"/>
      <c r="D91" s="45"/>
    </row>
    <row r="92" spans="3:10" ht="14.25" x14ac:dyDescent="0.15">
      <c r="C92" s="45"/>
      <c r="D92" s="45"/>
    </row>
    <row r="93" spans="3:10" ht="14.25" x14ac:dyDescent="0.15">
      <c r="C93" s="45"/>
      <c r="D93" s="45"/>
    </row>
    <row r="94" spans="3:10" ht="14.25" x14ac:dyDescent="0.15">
      <c r="C94" s="45"/>
      <c r="D94" s="45"/>
    </row>
    <row r="95" spans="3:10" ht="14.25" x14ac:dyDescent="0.15">
      <c r="C95" s="45"/>
      <c r="D95" s="45"/>
    </row>
    <row r="96" spans="3:1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x14ac:dyDescent="0.15">
      <c r="C134" s="48"/>
      <c r="D134" s="48"/>
    </row>
    <row r="135" spans="3:4" x14ac:dyDescent="0.15">
      <c r="C135" s="1"/>
      <c r="D135" s="1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</sheetData>
  <mergeCells count="10">
    <mergeCell ref="K75:L75"/>
    <mergeCell ref="A5:B7"/>
    <mergeCell ref="M5:R5"/>
    <mergeCell ref="S5:V5"/>
    <mergeCell ref="J69:K69"/>
    <mergeCell ref="N69:O69"/>
    <mergeCell ref="P69:Q69"/>
    <mergeCell ref="J71:K71"/>
    <mergeCell ref="N71:O71"/>
    <mergeCell ref="P71:Q71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1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ColWidth="9" defaultRowHeight="13.5" x14ac:dyDescent="0.15"/>
  <cols>
    <col min="1" max="2" width="6.125" style="250" customWidth="1"/>
    <col min="3" max="3" width="14.5" style="250" customWidth="1"/>
    <col min="4" max="4" width="11.5" style="250" customWidth="1"/>
    <col min="5" max="5" width="10.5" style="250" customWidth="1"/>
    <col min="6" max="6" width="17.5" style="250" customWidth="1"/>
    <col min="7" max="7" width="18.5" style="250" customWidth="1"/>
    <col min="8" max="8" width="18.75" style="250" customWidth="1"/>
    <col min="9" max="9" width="9.125" style="250" customWidth="1"/>
    <col min="10" max="10" width="40.625" style="250" customWidth="1"/>
    <col min="11" max="12" width="20" style="250" customWidth="1"/>
    <col min="13" max="13" width="10" style="254" customWidth="1"/>
    <col min="14" max="14" width="30.375" style="250" customWidth="1"/>
    <col min="15" max="15" width="17.125" style="250" customWidth="1"/>
    <col min="16" max="16" width="40.625" style="250" customWidth="1"/>
    <col min="17" max="18" width="20" style="250" customWidth="1"/>
    <col min="19" max="19" width="18.625" style="250" customWidth="1"/>
    <col min="20" max="21" width="18.5" style="250" customWidth="1"/>
    <col min="22" max="22" width="17.375" style="250" customWidth="1"/>
    <col min="23" max="23" width="14.75" style="250" customWidth="1"/>
    <col min="24" max="24" width="14.625" style="251" customWidth="1"/>
    <col min="25" max="25" width="15" style="321" customWidth="1"/>
    <col min="26" max="27" width="13.625" style="252" customWidth="1"/>
    <col min="28" max="28" width="13.375" style="252" customWidth="1"/>
    <col min="29" max="29" width="18.25" style="252" customWidth="1"/>
    <col min="30" max="30" width="13.75" style="252" customWidth="1"/>
    <col min="31" max="31" width="11.625" style="250" customWidth="1"/>
    <col min="32" max="16384" width="9" style="253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91</v>
      </c>
      <c r="U1" s="226"/>
      <c r="Y1" s="320"/>
      <c r="AC1" s="227">
        <v>45019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AC2" s="228" t="s">
        <v>74</v>
      </c>
      <c r="AD2" s="250"/>
      <c r="AE2" s="253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253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253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92</v>
      </c>
      <c r="AB5" s="149" t="s">
        <v>1</v>
      </c>
      <c r="AC5" s="164" t="s">
        <v>4</v>
      </c>
      <c r="AD5" s="253"/>
      <c r="AE5" s="253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0" t="s">
        <v>93</v>
      </c>
      <c r="AB6" s="151" t="s">
        <v>3</v>
      </c>
      <c r="AC6" s="152" t="s">
        <v>7</v>
      </c>
      <c r="AD6" s="253"/>
      <c r="AE6" s="253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4" t="s">
        <v>94</v>
      </c>
      <c r="AB7" s="155" t="s">
        <v>95</v>
      </c>
      <c r="AC7" s="147" t="s">
        <v>96</v>
      </c>
      <c r="AD7" s="253"/>
      <c r="AE7" s="253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169"/>
      <c r="AC8" s="73">
        <v>135.9</v>
      </c>
      <c r="AD8" s="253"/>
      <c r="AE8" s="253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 t="s">
        <v>82</v>
      </c>
      <c r="K9" s="242">
        <v>-100</v>
      </c>
      <c r="L9" s="59"/>
      <c r="M9" s="60"/>
      <c r="N9" s="68"/>
      <c r="O9" s="56"/>
      <c r="P9" s="68" t="s">
        <v>81</v>
      </c>
      <c r="Q9" s="56">
        <v>1000</v>
      </c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169"/>
      <c r="AC9" s="73"/>
      <c r="AD9" s="253"/>
      <c r="AE9" s="253"/>
    </row>
    <row r="10" spans="1:31" ht="27" customHeight="1" x14ac:dyDescent="0.25">
      <c r="A10" s="89">
        <v>1</v>
      </c>
      <c r="B10" s="18" t="s">
        <v>70</v>
      </c>
      <c r="C10" s="231">
        <v>-1.1075419694312199E-2</v>
      </c>
      <c r="D10" s="237">
        <v>-0.06</v>
      </c>
      <c r="E10" s="193">
        <v>1E-3</v>
      </c>
      <c r="F10" s="236">
        <v>-200</v>
      </c>
      <c r="G10" s="236">
        <v>-32300</v>
      </c>
      <c r="H10" s="235">
        <v>-32500</v>
      </c>
      <c r="I10" s="52"/>
      <c r="J10" s="69" t="s">
        <v>77</v>
      </c>
      <c r="K10" s="62">
        <v>61800</v>
      </c>
      <c r="L10" s="63">
        <v>61700</v>
      </c>
      <c r="M10" s="70"/>
      <c r="N10" s="69" t="s">
        <v>79</v>
      </c>
      <c r="O10" s="53">
        <v>10000</v>
      </c>
      <c r="P10" s="69" t="s">
        <v>77</v>
      </c>
      <c r="Q10" s="238">
        <v>-53500</v>
      </c>
      <c r="R10" s="239">
        <v>-42500</v>
      </c>
      <c r="S10" s="240">
        <v>-13300</v>
      </c>
      <c r="T10" s="214">
        <v>5235500</v>
      </c>
      <c r="U10" s="215">
        <v>4586900</v>
      </c>
      <c r="V10" s="216">
        <v>4586300</v>
      </c>
      <c r="W10" s="203">
        <v>-8.5999999999999993E-2</v>
      </c>
      <c r="X10" s="203">
        <v>-0.18</v>
      </c>
      <c r="Y10" s="311">
        <v>1E-3</v>
      </c>
      <c r="Z10" s="170">
        <v>0.06</v>
      </c>
      <c r="AA10" s="170" t="s">
        <v>97</v>
      </c>
      <c r="AB10" s="173">
        <v>0.5</v>
      </c>
      <c r="AC10" s="72">
        <v>136.47</v>
      </c>
      <c r="AD10" s="253"/>
      <c r="AE10" s="253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71"/>
      <c r="AB11" s="169"/>
      <c r="AC11" s="73">
        <v>136.03</v>
      </c>
      <c r="AD11" s="253"/>
      <c r="AE11" s="253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80</v>
      </c>
      <c r="K12" s="242">
        <v>-100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310"/>
      <c r="Z12" s="171"/>
      <c r="AA12" s="171"/>
      <c r="AB12" s="169"/>
      <c r="AC12" s="73"/>
      <c r="AD12" s="253"/>
      <c r="AE12" s="253"/>
    </row>
    <row r="13" spans="1:31" ht="27" customHeight="1" x14ac:dyDescent="0.25">
      <c r="A13" s="34">
        <v>2</v>
      </c>
      <c r="B13" s="18" t="s">
        <v>71</v>
      </c>
      <c r="C13" s="231">
        <v>-1.0812553829193508E-2</v>
      </c>
      <c r="D13" s="237">
        <v>-5.7000000000000002E-2</v>
      </c>
      <c r="E13" s="193">
        <v>1E-3</v>
      </c>
      <c r="F13" s="236">
        <v>-700</v>
      </c>
      <c r="G13" s="236">
        <v>-44700</v>
      </c>
      <c r="H13" s="235">
        <v>-45400</v>
      </c>
      <c r="I13" s="52"/>
      <c r="J13" s="69" t="s">
        <v>77</v>
      </c>
      <c r="K13" s="238">
        <v>51700</v>
      </c>
      <c r="L13" s="241">
        <v>51600</v>
      </c>
      <c r="M13" s="70"/>
      <c r="N13" s="69"/>
      <c r="O13" s="238"/>
      <c r="P13" s="69" t="s">
        <v>77</v>
      </c>
      <c r="Q13" s="238">
        <v>-56500</v>
      </c>
      <c r="R13" s="239">
        <v>-56500</v>
      </c>
      <c r="S13" s="240">
        <v>-50300</v>
      </c>
      <c r="T13" s="214">
        <v>5185200</v>
      </c>
      <c r="U13" s="215">
        <v>4534100</v>
      </c>
      <c r="V13" s="216">
        <v>4533800</v>
      </c>
      <c r="W13" s="203">
        <v>-8.5999999999999993E-2</v>
      </c>
      <c r="X13" s="203">
        <v>-0.18</v>
      </c>
      <c r="Y13" s="311">
        <v>1E-3</v>
      </c>
      <c r="Z13" s="170">
        <v>0.06</v>
      </c>
      <c r="AA13" s="170" t="s">
        <v>97</v>
      </c>
      <c r="AB13" s="173">
        <v>0.5</v>
      </c>
      <c r="AC13" s="72">
        <v>136.87</v>
      </c>
      <c r="AD13" s="253"/>
      <c r="AE13" s="253"/>
    </row>
    <row r="14" spans="1:31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 t="s">
        <v>80</v>
      </c>
      <c r="K14" s="242">
        <v>-200</v>
      </c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71"/>
      <c r="AB14" s="169"/>
      <c r="AC14" s="73">
        <v>136.35</v>
      </c>
      <c r="AD14" s="253"/>
      <c r="AE14" s="253"/>
    </row>
    <row r="15" spans="1:31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82</v>
      </c>
      <c r="K15" s="242">
        <v>-800</v>
      </c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310"/>
      <c r="Z15" s="171"/>
      <c r="AA15" s="171"/>
      <c r="AB15" s="169"/>
      <c r="AC15" s="73"/>
      <c r="AD15" s="253"/>
      <c r="AE15" s="253"/>
    </row>
    <row r="16" spans="1:31" ht="27" customHeight="1" x14ac:dyDescent="0.25">
      <c r="A16" s="32"/>
      <c r="B16" s="32"/>
      <c r="C16" s="55"/>
      <c r="D16" s="45"/>
      <c r="E16" s="185"/>
      <c r="F16" s="56"/>
      <c r="G16" s="56"/>
      <c r="H16" s="57"/>
      <c r="I16" s="51"/>
      <c r="J16" s="68" t="s">
        <v>77</v>
      </c>
      <c r="K16" s="242">
        <v>51200</v>
      </c>
      <c r="L16" s="59"/>
      <c r="M16" s="60"/>
      <c r="N16" s="68"/>
      <c r="O16" s="242"/>
      <c r="P16" s="68" t="s">
        <v>78</v>
      </c>
      <c r="Q16" s="242">
        <v>17700</v>
      </c>
      <c r="R16" s="95"/>
      <c r="S16" s="56"/>
      <c r="T16" s="213"/>
      <c r="U16" s="217"/>
      <c r="V16" s="177"/>
      <c r="W16" s="205"/>
      <c r="X16" s="205"/>
      <c r="Y16" s="310"/>
      <c r="Z16" s="171"/>
      <c r="AA16" s="171"/>
      <c r="AB16" s="169"/>
      <c r="AC16" s="73"/>
      <c r="AD16" s="253"/>
      <c r="AE16" s="253"/>
    </row>
    <row r="17" spans="1:31" ht="27" customHeight="1" x14ac:dyDescent="0.25">
      <c r="A17" s="34">
        <v>3</v>
      </c>
      <c r="B17" s="34" t="s">
        <v>72</v>
      </c>
      <c r="C17" s="231">
        <v>-9.6711934847403536E-3</v>
      </c>
      <c r="D17" s="237">
        <v>-5.6000000000000001E-2</v>
      </c>
      <c r="E17" s="193">
        <v>1E-3</v>
      </c>
      <c r="F17" s="236">
        <v>200</v>
      </c>
      <c r="G17" s="236">
        <v>-30700</v>
      </c>
      <c r="H17" s="235">
        <v>-30500</v>
      </c>
      <c r="I17" s="52"/>
      <c r="J17" s="69" t="s">
        <v>98</v>
      </c>
      <c r="K17" s="238">
        <v>-2500</v>
      </c>
      <c r="L17" s="241">
        <v>47700</v>
      </c>
      <c r="M17" s="70"/>
      <c r="N17" s="69"/>
      <c r="O17" s="238"/>
      <c r="P17" s="69" t="s">
        <v>77</v>
      </c>
      <c r="Q17" s="238">
        <v>-52100</v>
      </c>
      <c r="R17" s="239">
        <v>-34400</v>
      </c>
      <c r="S17" s="240">
        <v>-17200</v>
      </c>
      <c r="T17" s="214">
        <v>5168000</v>
      </c>
      <c r="U17" s="215">
        <v>4515700</v>
      </c>
      <c r="V17" s="216">
        <v>4515500</v>
      </c>
      <c r="W17" s="203">
        <v>-8.6999999999999994E-2</v>
      </c>
      <c r="X17" s="203">
        <v>-0.185</v>
      </c>
      <c r="Y17" s="311">
        <v>1E-3</v>
      </c>
      <c r="Z17" s="170">
        <v>0.06</v>
      </c>
      <c r="AA17" s="170" t="s">
        <v>97</v>
      </c>
      <c r="AB17" s="173">
        <v>0.5</v>
      </c>
      <c r="AC17" s="72">
        <v>136.76</v>
      </c>
      <c r="AD17" s="253"/>
      <c r="AE17" s="253"/>
    </row>
    <row r="18" spans="1:31" ht="27" customHeight="1" x14ac:dyDescent="0.25">
      <c r="A18" s="32"/>
      <c r="B18" s="36"/>
      <c r="C18" s="55"/>
      <c r="D18" s="45"/>
      <c r="E18" s="185"/>
      <c r="F18" s="56"/>
      <c r="G18" s="56"/>
      <c r="H18" s="57"/>
      <c r="I18" s="51"/>
      <c r="J18" s="68"/>
      <c r="K18" s="242"/>
      <c r="L18" s="59"/>
      <c r="M18" s="60"/>
      <c r="N18" s="68"/>
      <c r="O18" s="242"/>
      <c r="P18" s="68"/>
      <c r="Q18" s="242"/>
      <c r="R18" s="95"/>
      <c r="S18" s="64"/>
      <c r="T18" s="213"/>
      <c r="U18" s="217"/>
      <c r="V18" s="178"/>
      <c r="W18" s="204"/>
      <c r="X18" s="204"/>
      <c r="Y18" s="312"/>
      <c r="Z18" s="172"/>
      <c r="AA18" s="169"/>
      <c r="AB18" s="169"/>
      <c r="AC18" s="71">
        <v>135.38</v>
      </c>
      <c r="AD18" s="253"/>
      <c r="AE18" s="253"/>
    </row>
    <row r="19" spans="1:31" ht="27" customHeight="1" x14ac:dyDescent="0.25">
      <c r="A19" s="32"/>
      <c r="B19" s="32"/>
      <c r="C19" s="55"/>
      <c r="D19" s="45"/>
      <c r="E19" s="185"/>
      <c r="F19" s="56"/>
      <c r="G19" s="56"/>
      <c r="H19" s="57"/>
      <c r="I19" s="51"/>
      <c r="J19" s="68" t="s">
        <v>80</v>
      </c>
      <c r="K19" s="242">
        <v>-200</v>
      </c>
      <c r="L19" s="59"/>
      <c r="M19" s="60"/>
      <c r="N19" s="68"/>
      <c r="O19" s="242"/>
      <c r="P19" s="68" t="s">
        <v>78</v>
      </c>
      <c r="Q19" s="242">
        <v>17700</v>
      </c>
      <c r="R19" s="95"/>
      <c r="S19" s="64"/>
      <c r="T19" s="213"/>
      <c r="U19" s="217"/>
      <c r="V19" s="177"/>
      <c r="W19" s="205"/>
      <c r="X19" s="205"/>
      <c r="Y19" s="310"/>
      <c r="Z19" s="169"/>
      <c r="AA19" s="169"/>
      <c r="AB19" s="169"/>
      <c r="AC19" s="73"/>
      <c r="AD19" s="253"/>
      <c r="AE19" s="253"/>
    </row>
    <row r="20" spans="1:31" ht="27" customHeight="1" x14ac:dyDescent="0.25">
      <c r="A20" s="34">
        <v>6</v>
      </c>
      <c r="B20" s="34" t="s">
        <v>75</v>
      </c>
      <c r="C20" s="231">
        <v>-1.0873838475598412E-2</v>
      </c>
      <c r="D20" s="237">
        <v>-0.06</v>
      </c>
      <c r="E20" s="193">
        <v>1E-3</v>
      </c>
      <c r="F20" s="236">
        <v>300</v>
      </c>
      <c r="G20" s="236">
        <v>-300</v>
      </c>
      <c r="H20" s="235">
        <v>0</v>
      </c>
      <c r="I20" s="52"/>
      <c r="J20" s="69" t="s">
        <v>77</v>
      </c>
      <c r="K20" s="238">
        <v>49500</v>
      </c>
      <c r="L20" s="241">
        <v>49300</v>
      </c>
      <c r="M20" s="70"/>
      <c r="N20" s="69"/>
      <c r="O20" s="238"/>
      <c r="P20" s="69" t="s">
        <v>77</v>
      </c>
      <c r="Q20" s="238">
        <v>-50000</v>
      </c>
      <c r="R20" s="239">
        <v>-32300</v>
      </c>
      <c r="S20" s="240">
        <v>17000</v>
      </c>
      <c r="T20" s="214">
        <v>5185000</v>
      </c>
      <c r="U20" s="215">
        <v>4521000</v>
      </c>
      <c r="V20" s="216">
        <v>4520800</v>
      </c>
      <c r="W20" s="206">
        <v>-0.10199999999999999</v>
      </c>
      <c r="X20" s="206">
        <v>-0.185</v>
      </c>
      <c r="Y20" s="311">
        <v>1E-3</v>
      </c>
      <c r="Z20" s="173">
        <v>0.06</v>
      </c>
      <c r="AA20" s="173" t="s">
        <v>97</v>
      </c>
      <c r="AB20" s="173">
        <v>0.5</v>
      </c>
      <c r="AC20" s="72">
        <v>136.05000000000001</v>
      </c>
      <c r="AD20" s="253"/>
      <c r="AE20" s="253"/>
    </row>
    <row r="21" spans="1:31" ht="27" customHeight="1" x14ac:dyDescent="0.25">
      <c r="A21" s="36"/>
      <c r="B21" s="36"/>
      <c r="C21" s="55"/>
      <c r="D21" s="45"/>
      <c r="E21" s="185"/>
      <c r="F21" s="56"/>
      <c r="G21" s="56"/>
      <c r="H21" s="57"/>
      <c r="I21" s="51"/>
      <c r="J21" s="68"/>
      <c r="K21" s="242"/>
      <c r="L21" s="59"/>
      <c r="M21" s="60"/>
      <c r="N21" s="68"/>
      <c r="O21" s="242"/>
      <c r="P21" s="68"/>
      <c r="Q21" s="242"/>
      <c r="R21" s="95"/>
      <c r="S21" s="65"/>
      <c r="T21" s="218"/>
      <c r="U21" s="219"/>
      <c r="V21" s="178"/>
      <c r="W21" s="204"/>
      <c r="X21" s="204"/>
      <c r="Y21" s="312"/>
      <c r="Z21" s="172"/>
      <c r="AA21" s="172"/>
      <c r="AB21" s="172"/>
      <c r="AC21" s="71">
        <v>135.68</v>
      </c>
      <c r="AD21" s="253"/>
      <c r="AE21" s="253"/>
    </row>
    <row r="22" spans="1:31" s="255" customFormat="1" ht="27" customHeight="1" x14ac:dyDescent="0.25">
      <c r="A22" s="32"/>
      <c r="B22" s="32"/>
      <c r="C22" s="55"/>
      <c r="D22" s="45"/>
      <c r="E22" s="185"/>
      <c r="F22" s="56"/>
      <c r="G22" s="56"/>
      <c r="H22" s="57"/>
      <c r="I22" s="51"/>
      <c r="J22" s="68" t="s">
        <v>80</v>
      </c>
      <c r="K22" s="242">
        <v>-100</v>
      </c>
      <c r="L22" s="59"/>
      <c r="M22" s="60"/>
      <c r="N22" s="68"/>
      <c r="O22" s="242"/>
      <c r="P22" s="68" t="s">
        <v>78</v>
      </c>
      <c r="Q22" s="242">
        <v>2700</v>
      </c>
      <c r="R22" s="95"/>
      <c r="S22" s="64"/>
      <c r="T22" s="213"/>
      <c r="U22" s="217"/>
      <c r="V22" s="177"/>
      <c r="W22" s="205"/>
      <c r="X22" s="205"/>
      <c r="Y22" s="310"/>
      <c r="Z22" s="169"/>
      <c r="AA22" s="169"/>
      <c r="AB22" s="169"/>
      <c r="AC22" s="73"/>
    </row>
    <row r="23" spans="1:31" s="255" customFormat="1" ht="27" customHeight="1" x14ac:dyDescent="0.25">
      <c r="A23" s="34">
        <v>7</v>
      </c>
      <c r="B23" s="34" t="s">
        <v>73</v>
      </c>
      <c r="C23" s="231">
        <v>-1.1145854950988788E-2</v>
      </c>
      <c r="D23" s="237">
        <v>-0.06</v>
      </c>
      <c r="E23" s="193">
        <v>1E-3</v>
      </c>
      <c r="F23" s="236">
        <v>400</v>
      </c>
      <c r="G23" s="236">
        <v>3100</v>
      </c>
      <c r="H23" s="235">
        <v>3500</v>
      </c>
      <c r="I23" s="52"/>
      <c r="J23" s="69" t="s">
        <v>77</v>
      </c>
      <c r="K23" s="238">
        <v>52000</v>
      </c>
      <c r="L23" s="241">
        <v>51900</v>
      </c>
      <c r="M23" s="70"/>
      <c r="N23" s="69"/>
      <c r="O23" s="238"/>
      <c r="P23" s="69" t="s">
        <v>77</v>
      </c>
      <c r="Q23" s="238">
        <v>-48600</v>
      </c>
      <c r="R23" s="239">
        <v>-45900</v>
      </c>
      <c r="S23" s="240">
        <v>9500</v>
      </c>
      <c r="T23" s="214">
        <v>5194500</v>
      </c>
      <c r="U23" s="215">
        <v>4540000</v>
      </c>
      <c r="V23" s="216">
        <v>4539900</v>
      </c>
      <c r="W23" s="203">
        <v>-9.7000000000000003E-2</v>
      </c>
      <c r="X23" s="203">
        <v>-0.185</v>
      </c>
      <c r="Y23" s="311">
        <v>1E-3</v>
      </c>
      <c r="Z23" s="170">
        <v>0.06</v>
      </c>
      <c r="AA23" s="170" t="s">
        <v>97</v>
      </c>
      <c r="AB23" s="173">
        <v>0.5</v>
      </c>
      <c r="AC23" s="91">
        <v>136.16999999999999</v>
      </c>
    </row>
    <row r="24" spans="1:31" ht="27" customHeight="1" x14ac:dyDescent="0.25">
      <c r="A24" s="32"/>
      <c r="B24" s="36"/>
      <c r="C24" s="55"/>
      <c r="D24" s="45"/>
      <c r="E24" s="185"/>
      <c r="F24" s="56"/>
      <c r="G24" s="56"/>
      <c r="H24" s="57"/>
      <c r="I24" s="51"/>
      <c r="J24" s="68" t="s">
        <v>79</v>
      </c>
      <c r="K24" s="242">
        <v>-4300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8"/>
      <c r="W24" s="204"/>
      <c r="X24" s="204"/>
      <c r="Y24" s="313"/>
      <c r="Z24" s="174"/>
      <c r="AA24" s="175"/>
      <c r="AB24" s="172"/>
      <c r="AC24" s="71">
        <v>137.13</v>
      </c>
      <c r="AD24" s="253"/>
      <c r="AE24" s="253"/>
    </row>
    <row r="25" spans="1:31" ht="27" customHeight="1" x14ac:dyDescent="0.25">
      <c r="A25" s="32"/>
      <c r="B25" s="32"/>
      <c r="C25" s="55"/>
      <c r="D25" s="45"/>
      <c r="E25" s="185"/>
      <c r="F25" s="56"/>
      <c r="G25" s="56"/>
      <c r="H25" s="57"/>
      <c r="I25" s="51"/>
      <c r="J25" s="68" t="s">
        <v>80</v>
      </c>
      <c r="K25" s="242">
        <v>-100</v>
      </c>
      <c r="L25" s="59"/>
      <c r="M25" s="60"/>
      <c r="N25" s="68"/>
      <c r="O25" s="242"/>
      <c r="P25" s="68" t="s">
        <v>81</v>
      </c>
      <c r="Q25" s="242">
        <v>1000</v>
      </c>
      <c r="R25" s="95"/>
      <c r="S25" s="64"/>
      <c r="T25" s="213"/>
      <c r="U25" s="217"/>
      <c r="V25" s="177"/>
      <c r="W25" s="205"/>
      <c r="X25" s="205"/>
      <c r="Y25" s="310"/>
      <c r="Z25" s="171"/>
      <c r="AA25" s="171"/>
      <c r="AB25" s="169"/>
      <c r="AC25" s="73"/>
      <c r="AD25" s="253"/>
      <c r="AE25" s="253"/>
    </row>
    <row r="26" spans="1:31" ht="27" customHeight="1" x14ac:dyDescent="0.25">
      <c r="A26" s="32"/>
      <c r="B26" s="32"/>
      <c r="C26" s="55"/>
      <c r="D26" s="45"/>
      <c r="E26" s="185"/>
      <c r="F26" s="56"/>
      <c r="G26" s="56"/>
      <c r="H26" s="57"/>
      <c r="I26" s="51"/>
      <c r="J26" s="68" t="s">
        <v>82</v>
      </c>
      <c r="K26" s="242">
        <v>-100</v>
      </c>
      <c r="L26" s="59"/>
      <c r="M26" s="60"/>
      <c r="N26" s="68"/>
      <c r="O26" s="242"/>
      <c r="P26" s="68" t="s">
        <v>78</v>
      </c>
      <c r="Q26" s="242">
        <v>300</v>
      </c>
      <c r="R26" s="95"/>
      <c r="S26" s="64"/>
      <c r="T26" s="213"/>
      <c r="U26" s="217"/>
      <c r="V26" s="177"/>
      <c r="W26" s="205"/>
      <c r="X26" s="205"/>
      <c r="Y26" s="310"/>
      <c r="Z26" s="171"/>
      <c r="AA26" s="171"/>
      <c r="AB26" s="169"/>
      <c r="AC26" s="73"/>
      <c r="AD26" s="253"/>
      <c r="AE26" s="253"/>
    </row>
    <row r="27" spans="1:31" ht="27" customHeight="1" x14ac:dyDescent="0.25">
      <c r="A27" s="34">
        <v>8</v>
      </c>
      <c r="B27" s="18" t="s">
        <v>70</v>
      </c>
      <c r="C27" s="231">
        <v>-1.2288788221970551E-2</v>
      </c>
      <c r="D27" s="237">
        <v>-0.06</v>
      </c>
      <c r="E27" s="193">
        <v>1E-3</v>
      </c>
      <c r="F27" s="236">
        <v>500</v>
      </c>
      <c r="G27" s="236">
        <v>-3200</v>
      </c>
      <c r="H27" s="235">
        <v>-2700</v>
      </c>
      <c r="I27" s="52"/>
      <c r="J27" s="69" t="s">
        <v>77</v>
      </c>
      <c r="K27" s="238">
        <v>46800</v>
      </c>
      <c r="L27" s="241">
        <v>42300</v>
      </c>
      <c r="M27" s="70"/>
      <c r="N27" s="69" t="s">
        <v>79</v>
      </c>
      <c r="O27" s="238">
        <v>6500</v>
      </c>
      <c r="P27" s="69" t="s">
        <v>77</v>
      </c>
      <c r="Q27" s="238">
        <v>-48000</v>
      </c>
      <c r="R27" s="239">
        <v>-40200</v>
      </c>
      <c r="S27" s="240">
        <v>-600</v>
      </c>
      <c r="T27" s="214">
        <v>5193900</v>
      </c>
      <c r="U27" s="215">
        <v>4536700</v>
      </c>
      <c r="V27" s="216">
        <v>4536600</v>
      </c>
      <c r="W27" s="203">
        <v>-9.6000000000000002E-2</v>
      </c>
      <c r="X27" s="203">
        <v>-0.185</v>
      </c>
      <c r="Y27" s="311">
        <v>1E-3</v>
      </c>
      <c r="Z27" s="170">
        <v>0.06</v>
      </c>
      <c r="AA27" s="170" t="s">
        <v>97</v>
      </c>
      <c r="AB27" s="173">
        <v>0.5</v>
      </c>
      <c r="AC27" s="72">
        <v>137.9</v>
      </c>
      <c r="AD27" s="253"/>
      <c r="AE27" s="253"/>
    </row>
    <row r="28" spans="1:31" ht="27" customHeight="1" x14ac:dyDescent="0.25">
      <c r="A28" s="32"/>
      <c r="B28" s="36"/>
      <c r="C28" s="55"/>
      <c r="D28" s="45"/>
      <c r="E28" s="185"/>
      <c r="F28" s="56"/>
      <c r="G28" s="56"/>
      <c r="H28" s="57"/>
      <c r="I28" s="51"/>
      <c r="J28" s="68"/>
      <c r="K28" s="242"/>
      <c r="L28" s="59"/>
      <c r="M28" s="60"/>
      <c r="N28" s="68"/>
      <c r="O28" s="242"/>
      <c r="P28" s="68"/>
      <c r="Q28" s="242"/>
      <c r="R28" s="95"/>
      <c r="S28" s="66"/>
      <c r="T28" s="220"/>
      <c r="U28" s="221"/>
      <c r="V28" s="178"/>
      <c r="W28" s="204"/>
      <c r="X28" s="204"/>
      <c r="Y28" s="314"/>
      <c r="Z28" s="171"/>
      <c r="AA28" s="171"/>
      <c r="AB28" s="169"/>
      <c r="AC28" s="71">
        <v>136.59</v>
      </c>
      <c r="AD28" s="253"/>
      <c r="AE28" s="253"/>
    </row>
    <row r="29" spans="1:31" s="255" customFormat="1" ht="27" customHeight="1" x14ac:dyDescent="0.25">
      <c r="A29" s="32"/>
      <c r="B29" s="32"/>
      <c r="C29" s="55"/>
      <c r="D29" s="45"/>
      <c r="E29" s="185"/>
      <c r="F29" s="56"/>
      <c r="G29" s="56"/>
      <c r="H29" s="57"/>
      <c r="I29" s="51"/>
      <c r="J29" s="68" t="s">
        <v>80</v>
      </c>
      <c r="K29" s="242">
        <v>-100</v>
      </c>
      <c r="L29" s="59"/>
      <c r="M29" s="60"/>
      <c r="N29" s="68"/>
      <c r="O29" s="242"/>
      <c r="P29" s="68" t="s">
        <v>78</v>
      </c>
      <c r="Q29" s="242">
        <v>27700</v>
      </c>
      <c r="R29" s="95"/>
      <c r="S29" s="64"/>
      <c r="T29" s="220"/>
      <c r="U29" s="222"/>
      <c r="V29" s="177"/>
      <c r="W29" s="205"/>
      <c r="X29" s="205"/>
      <c r="Y29" s="310"/>
      <c r="Z29" s="171"/>
      <c r="AA29" s="171"/>
      <c r="AB29" s="169"/>
      <c r="AC29" s="73"/>
    </row>
    <row r="30" spans="1:31" s="255" customFormat="1" ht="27" customHeight="1" x14ac:dyDescent="0.25">
      <c r="A30" s="34">
        <v>9</v>
      </c>
      <c r="B30" s="34" t="s">
        <v>71</v>
      </c>
      <c r="C30" s="231">
        <v>-1.6652567239547281E-2</v>
      </c>
      <c r="D30" s="237">
        <v>-6.5000000000000002E-2</v>
      </c>
      <c r="E30" s="193">
        <v>1E-3</v>
      </c>
      <c r="F30" s="236">
        <v>-300</v>
      </c>
      <c r="G30" s="236">
        <v>600</v>
      </c>
      <c r="H30" s="235">
        <v>300</v>
      </c>
      <c r="I30" s="52"/>
      <c r="J30" s="69" t="s">
        <v>77</v>
      </c>
      <c r="K30" s="238">
        <v>47500</v>
      </c>
      <c r="L30" s="241">
        <v>47400</v>
      </c>
      <c r="M30" s="70"/>
      <c r="N30" s="69"/>
      <c r="O30" s="238"/>
      <c r="P30" s="69" t="s">
        <v>77</v>
      </c>
      <c r="Q30" s="238">
        <v>-58400</v>
      </c>
      <c r="R30" s="239">
        <v>-30700</v>
      </c>
      <c r="S30" s="240">
        <v>17000</v>
      </c>
      <c r="T30" s="214">
        <v>5210800</v>
      </c>
      <c r="U30" s="215">
        <v>4550800</v>
      </c>
      <c r="V30" s="216">
        <v>4550700</v>
      </c>
      <c r="W30" s="203">
        <v>-9.9000000000000005E-2</v>
      </c>
      <c r="X30" s="203">
        <v>-0.185</v>
      </c>
      <c r="Y30" s="311">
        <v>1E-3</v>
      </c>
      <c r="Z30" s="170">
        <v>0.06</v>
      </c>
      <c r="AA30" s="170" t="s">
        <v>97</v>
      </c>
      <c r="AB30" s="173">
        <v>0.5</v>
      </c>
      <c r="AC30" s="72">
        <v>137.32</v>
      </c>
    </row>
    <row r="31" spans="1:31" s="255" customFormat="1" ht="27" customHeight="1" x14ac:dyDescent="0.25">
      <c r="A31" s="32"/>
      <c r="B31" s="36"/>
      <c r="C31" s="55"/>
      <c r="D31" s="45"/>
      <c r="E31" s="185"/>
      <c r="F31" s="56"/>
      <c r="G31" s="56"/>
      <c r="H31" s="57"/>
      <c r="I31" s="51"/>
      <c r="J31" s="68" t="s">
        <v>80</v>
      </c>
      <c r="K31" s="242">
        <v>-300</v>
      </c>
      <c r="L31" s="59"/>
      <c r="M31" s="60"/>
      <c r="N31" s="68"/>
      <c r="O31" s="242"/>
      <c r="P31" s="68"/>
      <c r="Q31" s="242"/>
      <c r="R31" s="95"/>
      <c r="S31" s="56"/>
      <c r="T31" s="213"/>
      <c r="U31" s="221"/>
      <c r="V31" s="178"/>
      <c r="W31" s="204"/>
      <c r="X31" s="204"/>
      <c r="Y31" s="312"/>
      <c r="Z31" s="175"/>
      <c r="AA31" s="175"/>
      <c r="AB31" s="172"/>
      <c r="AC31" s="71">
        <v>135.82</v>
      </c>
    </row>
    <row r="32" spans="1:31" ht="27" customHeight="1" x14ac:dyDescent="0.25">
      <c r="A32" s="32"/>
      <c r="B32" s="32"/>
      <c r="C32" s="55"/>
      <c r="D32" s="45"/>
      <c r="E32" s="185"/>
      <c r="F32" s="56"/>
      <c r="G32" s="56"/>
      <c r="H32" s="57"/>
      <c r="I32" s="51"/>
      <c r="J32" s="68" t="s">
        <v>82</v>
      </c>
      <c r="K32" s="242">
        <v>-900</v>
      </c>
      <c r="L32" s="59"/>
      <c r="M32" s="60"/>
      <c r="N32" s="68"/>
      <c r="O32" s="242"/>
      <c r="P32" s="68" t="s">
        <v>78</v>
      </c>
      <c r="Q32" s="242">
        <v>1600</v>
      </c>
      <c r="R32" s="95"/>
      <c r="S32" s="56"/>
      <c r="T32" s="213"/>
      <c r="U32" s="217"/>
      <c r="V32" s="177"/>
      <c r="W32" s="205"/>
      <c r="X32" s="205"/>
      <c r="Y32" s="310"/>
      <c r="Z32" s="171"/>
      <c r="AA32" s="171"/>
      <c r="AB32" s="169"/>
      <c r="AC32" s="73"/>
      <c r="AD32" s="253"/>
      <c r="AE32" s="253"/>
    </row>
    <row r="33" spans="1:31" ht="27" customHeight="1" x14ac:dyDescent="0.25">
      <c r="A33" s="34">
        <v>10</v>
      </c>
      <c r="B33" s="34" t="s">
        <v>72</v>
      </c>
      <c r="C33" s="231">
        <v>-2.8855091790016451E-2</v>
      </c>
      <c r="D33" s="237">
        <v>-7.0000000000000007E-2</v>
      </c>
      <c r="E33" s="193">
        <v>1E-3</v>
      </c>
      <c r="F33" s="236">
        <v>500</v>
      </c>
      <c r="G33" s="236">
        <v>-200</v>
      </c>
      <c r="H33" s="235">
        <v>300</v>
      </c>
      <c r="I33" s="52"/>
      <c r="J33" s="69" t="s">
        <v>77</v>
      </c>
      <c r="K33" s="238">
        <v>56500</v>
      </c>
      <c r="L33" s="241">
        <v>55300</v>
      </c>
      <c r="M33" s="70"/>
      <c r="N33" s="69"/>
      <c r="O33" s="238"/>
      <c r="P33" s="69" t="s">
        <v>77</v>
      </c>
      <c r="Q33" s="238">
        <v>-53500</v>
      </c>
      <c r="R33" s="239">
        <v>-51900</v>
      </c>
      <c r="S33" s="240">
        <v>3700</v>
      </c>
      <c r="T33" s="214">
        <v>5214500</v>
      </c>
      <c r="U33" s="215">
        <v>4560300</v>
      </c>
      <c r="V33" s="216">
        <v>4560200</v>
      </c>
      <c r="W33" s="203">
        <v>-0.1</v>
      </c>
      <c r="X33" s="203">
        <v>-0.185</v>
      </c>
      <c r="Y33" s="311">
        <v>1E-3</v>
      </c>
      <c r="Z33" s="170">
        <v>0.06</v>
      </c>
      <c r="AA33" s="170" t="s">
        <v>97</v>
      </c>
      <c r="AB33" s="173">
        <v>0.39200000000000002</v>
      </c>
      <c r="AC33" s="72">
        <v>136.97999999999999</v>
      </c>
      <c r="AD33" s="253"/>
      <c r="AE33" s="253"/>
    </row>
    <row r="34" spans="1:31" s="255" customFormat="1" ht="27" customHeight="1" x14ac:dyDescent="0.25">
      <c r="A34" s="32"/>
      <c r="B34" s="36"/>
      <c r="C34" s="55"/>
      <c r="D34" s="45"/>
      <c r="E34" s="185"/>
      <c r="F34" s="56"/>
      <c r="G34" s="56"/>
      <c r="H34" s="57"/>
      <c r="I34" s="51"/>
      <c r="J34" s="68"/>
      <c r="K34" s="242"/>
      <c r="L34" s="59"/>
      <c r="M34" s="60"/>
      <c r="N34" s="68"/>
      <c r="O34" s="242"/>
      <c r="P34" s="68" t="s">
        <v>78</v>
      </c>
      <c r="Q34" s="242">
        <v>800</v>
      </c>
      <c r="R34" s="95"/>
      <c r="S34" s="58"/>
      <c r="T34" s="218"/>
      <c r="U34" s="219"/>
      <c r="V34" s="178"/>
      <c r="W34" s="204"/>
      <c r="X34" s="204"/>
      <c r="Y34" s="312"/>
      <c r="Z34" s="172"/>
      <c r="AA34" s="172"/>
      <c r="AB34" s="172"/>
      <c r="AC34" s="71">
        <v>133.55000000000001</v>
      </c>
    </row>
    <row r="35" spans="1:31" s="255" customFormat="1" ht="27" customHeight="1" x14ac:dyDescent="0.25">
      <c r="A35" s="32"/>
      <c r="B35" s="32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 t="s">
        <v>80</v>
      </c>
      <c r="Q35" s="242">
        <v>4000</v>
      </c>
      <c r="R35" s="95"/>
      <c r="S35" s="56"/>
      <c r="T35" s="213"/>
      <c r="U35" s="217"/>
      <c r="V35" s="177"/>
      <c r="W35" s="205"/>
      <c r="X35" s="205"/>
      <c r="Y35" s="310"/>
      <c r="Z35" s="169"/>
      <c r="AA35" s="169"/>
      <c r="AB35" s="169"/>
      <c r="AC35" s="73"/>
    </row>
    <row r="36" spans="1:31" s="255" customFormat="1" ht="27" customHeight="1" x14ac:dyDescent="0.25">
      <c r="A36" s="34">
        <v>13</v>
      </c>
      <c r="B36" s="34" t="s">
        <v>75</v>
      </c>
      <c r="C36" s="231">
        <v>-3.3354789246300913E-2</v>
      </c>
      <c r="D36" s="237">
        <v>-6.5000000000000002E-2</v>
      </c>
      <c r="E36" s="193">
        <v>1E-3</v>
      </c>
      <c r="F36" s="236">
        <v>700</v>
      </c>
      <c r="G36" s="236">
        <v>1400</v>
      </c>
      <c r="H36" s="235">
        <v>2100</v>
      </c>
      <c r="I36" s="52"/>
      <c r="J36" s="69" t="s">
        <v>77</v>
      </c>
      <c r="K36" s="238">
        <v>52200</v>
      </c>
      <c r="L36" s="241">
        <v>52200</v>
      </c>
      <c r="M36" s="70"/>
      <c r="N36" s="69"/>
      <c r="O36" s="238"/>
      <c r="P36" s="69" t="s">
        <v>77</v>
      </c>
      <c r="Q36" s="238">
        <v>-53200</v>
      </c>
      <c r="R36" s="239">
        <v>-48400</v>
      </c>
      <c r="S36" s="240">
        <v>5900</v>
      </c>
      <c r="T36" s="214">
        <v>5220400</v>
      </c>
      <c r="U36" s="215">
        <v>4568000</v>
      </c>
      <c r="V36" s="216">
        <v>4568000</v>
      </c>
      <c r="W36" s="203">
        <v>-9.9000000000000005E-2</v>
      </c>
      <c r="X36" s="203">
        <v>-0.19500000000000001</v>
      </c>
      <c r="Y36" s="311">
        <v>1E-3</v>
      </c>
      <c r="Z36" s="173">
        <v>0.13500000000000001</v>
      </c>
      <c r="AA36" s="173" t="s">
        <v>97</v>
      </c>
      <c r="AB36" s="173">
        <v>0.30299999999999999</v>
      </c>
      <c r="AC36" s="72">
        <v>135.02000000000001</v>
      </c>
    </row>
    <row r="37" spans="1:31" s="255" customFormat="1" ht="27" customHeight="1" x14ac:dyDescent="0.25">
      <c r="A37" s="32"/>
      <c r="B37" s="36"/>
      <c r="C37" s="55"/>
      <c r="D37" s="45"/>
      <c r="E37" s="185"/>
      <c r="F37" s="56"/>
      <c r="G37" s="56"/>
      <c r="H37" s="57"/>
      <c r="I37" s="51"/>
      <c r="J37" s="68"/>
      <c r="K37" s="242"/>
      <c r="L37" s="59"/>
      <c r="M37" s="60"/>
      <c r="N37" s="68"/>
      <c r="O37" s="242"/>
      <c r="P37" s="68"/>
      <c r="Q37" s="242"/>
      <c r="R37" s="95"/>
      <c r="S37" s="58"/>
      <c r="T37" s="218"/>
      <c r="U37" s="219"/>
      <c r="V37" s="178"/>
      <c r="W37" s="204"/>
      <c r="X37" s="204"/>
      <c r="Y37" s="312"/>
      <c r="Z37" s="172"/>
      <c r="AA37" s="172"/>
      <c r="AB37" s="172"/>
      <c r="AC37" s="71">
        <v>133.03</v>
      </c>
    </row>
    <row r="38" spans="1:31" s="255" customFormat="1" ht="27" customHeight="1" x14ac:dyDescent="0.25">
      <c r="A38" s="32"/>
      <c r="B38" s="32"/>
      <c r="C38" s="55"/>
      <c r="D38" s="45"/>
      <c r="E38" s="185"/>
      <c r="F38" s="56"/>
      <c r="G38" s="56"/>
      <c r="H38" s="57"/>
      <c r="I38" s="51"/>
      <c r="J38" s="68" t="s">
        <v>80</v>
      </c>
      <c r="K38" s="242">
        <v>-300</v>
      </c>
      <c r="L38" s="59"/>
      <c r="M38" s="60"/>
      <c r="N38" s="68"/>
      <c r="O38" s="242"/>
      <c r="P38" s="68" t="s">
        <v>81</v>
      </c>
      <c r="Q38" s="242">
        <v>1000</v>
      </c>
      <c r="R38" s="95"/>
      <c r="S38" s="56"/>
      <c r="T38" s="213"/>
      <c r="U38" s="217"/>
      <c r="V38" s="177"/>
      <c r="W38" s="205"/>
      <c r="X38" s="205"/>
      <c r="Y38" s="310"/>
      <c r="Z38" s="169"/>
      <c r="AA38" s="169"/>
      <c r="AB38" s="169"/>
      <c r="AC38" s="73"/>
    </row>
    <row r="39" spans="1:31" s="255" customFormat="1" ht="27" customHeight="1" x14ac:dyDescent="0.25">
      <c r="A39" s="34">
        <v>14</v>
      </c>
      <c r="B39" s="34" t="s">
        <v>73</v>
      </c>
      <c r="C39" s="231">
        <v>-3.2678815686021094E-2</v>
      </c>
      <c r="D39" s="237">
        <v>-6.9000000000000006E-2</v>
      </c>
      <c r="E39" s="193">
        <v>1E-3</v>
      </c>
      <c r="F39" s="236">
        <v>-300</v>
      </c>
      <c r="G39" s="236">
        <v>3700</v>
      </c>
      <c r="H39" s="235">
        <v>3400</v>
      </c>
      <c r="I39" s="52"/>
      <c r="J39" s="69" t="s">
        <v>77</v>
      </c>
      <c r="K39" s="238">
        <v>50800</v>
      </c>
      <c r="L39" s="241">
        <v>50500</v>
      </c>
      <c r="M39" s="70"/>
      <c r="N39" s="69"/>
      <c r="O39" s="238"/>
      <c r="P39" s="69" t="s">
        <v>77</v>
      </c>
      <c r="Q39" s="238">
        <v>-47900</v>
      </c>
      <c r="R39" s="239">
        <v>-46900</v>
      </c>
      <c r="S39" s="240">
        <v>7000</v>
      </c>
      <c r="T39" s="214">
        <v>5227400</v>
      </c>
      <c r="U39" s="215">
        <v>4579900</v>
      </c>
      <c r="V39" s="216">
        <v>4579900</v>
      </c>
      <c r="W39" s="203">
        <v>-0.1</v>
      </c>
      <c r="X39" s="203">
        <v>-0.23499999999999999</v>
      </c>
      <c r="Y39" s="311">
        <v>1E-3</v>
      </c>
      <c r="Z39" s="173">
        <v>0.13500000000000001</v>
      </c>
      <c r="AA39" s="173" t="s">
        <v>97</v>
      </c>
      <c r="AB39" s="173">
        <v>0.27900000000000003</v>
      </c>
      <c r="AC39" s="72">
        <v>134.03</v>
      </c>
    </row>
    <row r="40" spans="1:31" ht="27" customHeight="1" x14ac:dyDescent="0.25">
      <c r="A40" s="32"/>
      <c r="B40" s="36"/>
      <c r="C40" s="55"/>
      <c r="D40" s="45"/>
      <c r="E40" s="185"/>
      <c r="F40" s="56"/>
      <c r="G40" s="56"/>
      <c r="H40" s="57"/>
      <c r="I40" s="51"/>
      <c r="J40" s="68" t="s">
        <v>80</v>
      </c>
      <c r="K40" s="242">
        <v>-400</v>
      </c>
      <c r="L40" s="59"/>
      <c r="M40" s="60"/>
      <c r="N40" s="68"/>
      <c r="O40" s="242"/>
      <c r="P40" s="68"/>
      <c r="Q40" s="242"/>
      <c r="R40" s="95"/>
      <c r="S40" s="67"/>
      <c r="T40" s="223"/>
      <c r="U40" s="217"/>
      <c r="V40" s="177"/>
      <c r="W40" s="205"/>
      <c r="X40" s="205"/>
      <c r="Y40" s="310"/>
      <c r="Z40" s="169"/>
      <c r="AA40" s="169"/>
      <c r="AB40" s="205"/>
      <c r="AC40" s="73">
        <v>134.03</v>
      </c>
      <c r="AD40" s="253"/>
      <c r="AE40" s="253"/>
    </row>
    <row r="41" spans="1:31" ht="27" customHeight="1" x14ac:dyDescent="0.25">
      <c r="A41" s="32"/>
      <c r="B41" s="32"/>
      <c r="C41" s="55"/>
      <c r="D41" s="45"/>
      <c r="E41" s="185"/>
      <c r="F41" s="56"/>
      <c r="G41" s="56"/>
      <c r="H41" s="57"/>
      <c r="I41" s="51"/>
      <c r="J41" s="68" t="s">
        <v>82</v>
      </c>
      <c r="K41" s="242">
        <v>-100</v>
      </c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61"/>
      <c r="W41" s="205"/>
      <c r="X41" s="205"/>
      <c r="Y41" s="310"/>
      <c r="Z41" s="169"/>
      <c r="AA41" s="169"/>
      <c r="AB41" s="169"/>
      <c r="AC41" s="73"/>
      <c r="AD41" s="253"/>
      <c r="AE41" s="253"/>
    </row>
    <row r="42" spans="1:31" ht="27" customHeight="1" x14ac:dyDescent="0.25">
      <c r="A42" s="34">
        <v>15</v>
      </c>
      <c r="B42" s="18" t="s">
        <v>70</v>
      </c>
      <c r="C42" s="231">
        <v>-2.2948501759733345E-2</v>
      </c>
      <c r="D42" s="237">
        <v>-0.06</v>
      </c>
      <c r="E42" s="193">
        <v>1E-3</v>
      </c>
      <c r="F42" s="236">
        <v>500</v>
      </c>
      <c r="G42" s="236">
        <v>-21700</v>
      </c>
      <c r="H42" s="235">
        <v>-21200</v>
      </c>
      <c r="I42" s="52"/>
      <c r="J42" s="69" t="s">
        <v>77</v>
      </c>
      <c r="K42" s="238">
        <v>43200</v>
      </c>
      <c r="L42" s="241">
        <v>42700</v>
      </c>
      <c r="M42" s="70"/>
      <c r="N42" s="69"/>
      <c r="O42" s="238"/>
      <c r="P42" s="69" t="s">
        <v>77</v>
      </c>
      <c r="Q42" s="238">
        <v>-46300</v>
      </c>
      <c r="R42" s="239">
        <v>-46300</v>
      </c>
      <c r="S42" s="240">
        <v>-24800</v>
      </c>
      <c r="T42" s="214">
        <v>5202600</v>
      </c>
      <c r="U42" s="215">
        <v>4594600</v>
      </c>
      <c r="V42" s="216">
        <v>4594600</v>
      </c>
      <c r="W42" s="203">
        <v>-9.7000000000000003E-2</v>
      </c>
      <c r="X42" s="203">
        <v>-0.25</v>
      </c>
      <c r="Y42" s="311">
        <v>1E-3</v>
      </c>
      <c r="Z42" s="170">
        <v>0.13500000000000001</v>
      </c>
      <c r="AA42" s="170" t="s">
        <v>97</v>
      </c>
      <c r="AB42" s="173">
        <v>0.32300000000000001</v>
      </c>
      <c r="AC42" s="72">
        <v>135.04</v>
      </c>
      <c r="AD42" s="256"/>
      <c r="AE42" s="253"/>
    </row>
    <row r="43" spans="1:31" ht="27" customHeight="1" x14ac:dyDescent="0.25">
      <c r="A43" s="32"/>
      <c r="B43" s="36"/>
      <c r="C43" s="55"/>
      <c r="D43" s="45"/>
      <c r="E43" s="185"/>
      <c r="F43" s="56"/>
      <c r="G43" s="56"/>
      <c r="H43" s="57"/>
      <c r="I43" s="51"/>
      <c r="J43" s="68"/>
      <c r="K43" s="242"/>
      <c r="L43" s="59"/>
      <c r="M43" s="60"/>
      <c r="N43" s="68"/>
      <c r="O43" s="242"/>
      <c r="P43" s="68"/>
      <c r="Q43" s="242"/>
      <c r="R43" s="95"/>
      <c r="S43" s="67"/>
      <c r="T43" s="223"/>
      <c r="U43" s="217"/>
      <c r="V43" s="177"/>
      <c r="W43" s="205"/>
      <c r="X43" s="205"/>
      <c r="Y43" s="310"/>
      <c r="Z43" s="169"/>
      <c r="AA43" s="169"/>
      <c r="AB43" s="205"/>
      <c r="AC43" s="73">
        <v>132.5</v>
      </c>
      <c r="AD43" s="253"/>
      <c r="AE43" s="253"/>
    </row>
    <row r="44" spans="1:31" ht="27" customHeight="1" x14ac:dyDescent="0.25">
      <c r="A44" s="32"/>
      <c r="B44" s="32"/>
      <c r="C44" s="55"/>
      <c r="D44" s="45"/>
      <c r="E44" s="185"/>
      <c r="F44" s="56"/>
      <c r="G44" s="56"/>
      <c r="H44" s="57"/>
      <c r="I44" s="51"/>
      <c r="J44" s="68" t="s">
        <v>80</v>
      </c>
      <c r="K44" s="242">
        <v>-500</v>
      </c>
      <c r="L44" s="59"/>
      <c r="M44" s="60"/>
      <c r="N44" s="68"/>
      <c r="O44" s="242"/>
      <c r="P44" s="68" t="s">
        <v>78</v>
      </c>
      <c r="Q44" s="242">
        <v>15600</v>
      </c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169"/>
      <c r="AC44" s="73"/>
      <c r="AD44" s="253"/>
      <c r="AE44" s="253"/>
    </row>
    <row r="45" spans="1:31" ht="27" customHeight="1" x14ac:dyDescent="0.25">
      <c r="A45" s="34">
        <v>16</v>
      </c>
      <c r="B45" s="34" t="s">
        <v>71</v>
      </c>
      <c r="C45" s="231">
        <v>-2.1414576441746689E-2</v>
      </c>
      <c r="D45" s="237">
        <v>-7.0000000000000007E-2</v>
      </c>
      <c r="E45" s="193">
        <v>1E-3</v>
      </c>
      <c r="F45" s="236">
        <v>-200</v>
      </c>
      <c r="G45" s="236">
        <v>2200</v>
      </c>
      <c r="H45" s="235">
        <v>2000</v>
      </c>
      <c r="I45" s="52"/>
      <c r="J45" s="69" t="s">
        <v>77</v>
      </c>
      <c r="K45" s="238">
        <v>47900</v>
      </c>
      <c r="L45" s="241">
        <v>47400</v>
      </c>
      <c r="M45" s="70"/>
      <c r="N45" s="69"/>
      <c r="O45" s="238"/>
      <c r="P45" s="69" t="s">
        <v>77</v>
      </c>
      <c r="Q45" s="238">
        <v>-48600</v>
      </c>
      <c r="R45" s="239">
        <v>-33000</v>
      </c>
      <c r="S45" s="240">
        <v>16400</v>
      </c>
      <c r="T45" s="214">
        <v>5219000</v>
      </c>
      <c r="U45" s="215">
        <v>4553900</v>
      </c>
      <c r="V45" s="216">
        <v>2978700</v>
      </c>
      <c r="W45" s="203">
        <v>-9.7000000000000003E-2</v>
      </c>
      <c r="X45" s="203">
        <v>-0.25</v>
      </c>
      <c r="Y45" s="311">
        <v>1E-3</v>
      </c>
      <c r="Z45" s="170">
        <v>0.13500000000000001</v>
      </c>
      <c r="AA45" s="170" t="s">
        <v>97</v>
      </c>
      <c r="AB45" s="173">
        <v>0.28599999999999998</v>
      </c>
      <c r="AC45" s="72">
        <v>133.49</v>
      </c>
      <c r="AD45" s="256"/>
      <c r="AE45" s="253"/>
    </row>
    <row r="46" spans="1:31" ht="27" customHeight="1" x14ac:dyDescent="0.25">
      <c r="A46" s="32"/>
      <c r="B46" s="36"/>
      <c r="C46" s="55"/>
      <c r="D46" s="45"/>
      <c r="E46" s="185"/>
      <c r="F46" s="56"/>
      <c r="G46" s="56"/>
      <c r="H46" s="57"/>
      <c r="I46" s="51"/>
      <c r="J46" s="68" t="s">
        <v>80</v>
      </c>
      <c r="K46" s="242">
        <v>-500</v>
      </c>
      <c r="L46" s="59"/>
      <c r="M46" s="60"/>
      <c r="N46" s="68"/>
      <c r="O46" s="242"/>
      <c r="P46" s="68"/>
      <c r="Q46" s="242"/>
      <c r="R46" s="95"/>
      <c r="S46" s="67"/>
      <c r="T46" s="223"/>
      <c r="U46" s="217"/>
      <c r="V46" s="161"/>
      <c r="W46" s="205"/>
      <c r="X46" s="205"/>
      <c r="Y46" s="310"/>
      <c r="Z46" s="169"/>
      <c r="AA46" s="169"/>
      <c r="AB46" s="169"/>
      <c r="AC46" s="73">
        <v>132.75</v>
      </c>
      <c r="AD46" s="255"/>
      <c r="AE46" s="253"/>
    </row>
    <row r="47" spans="1:31" ht="27" customHeight="1" x14ac:dyDescent="0.25">
      <c r="A47" s="32"/>
      <c r="B47" s="32"/>
      <c r="C47" s="55"/>
      <c r="D47" s="45"/>
      <c r="E47" s="185"/>
      <c r="F47" s="56"/>
      <c r="G47" s="56"/>
      <c r="H47" s="57"/>
      <c r="I47" s="51"/>
      <c r="J47" s="68" t="s">
        <v>82</v>
      </c>
      <c r="K47" s="242">
        <v>-100</v>
      </c>
      <c r="L47" s="59"/>
      <c r="M47" s="60"/>
      <c r="N47" s="68"/>
      <c r="O47" s="242"/>
      <c r="P47" s="68"/>
      <c r="Q47" s="242"/>
      <c r="R47" s="95"/>
      <c r="S47" s="67"/>
      <c r="T47" s="223"/>
      <c r="U47" s="217"/>
      <c r="V47" s="161"/>
      <c r="W47" s="205"/>
      <c r="X47" s="205"/>
      <c r="Y47" s="310"/>
      <c r="Z47" s="169"/>
      <c r="AA47" s="169"/>
      <c r="AB47" s="169"/>
      <c r="AC47" s="73"/>
      <c r="AD47" s="255"/>
      <c r="AE47" s="253"/>
    </row>
    <row r="48" spans="1:31" ht="27" customHeight="1" x14ac:dyDescent="0.25">
      <c r="A48" s="32"/>
      <c r="B48" s="32"/>
      <c r="C48" s="55"/>
      <c r="D48" s="45"/>
      <c r="E48" s="185"/>
      <c r="F48" s="56"/>
      <c r="G48" s="56"/>
      <c r="H48" s="57"/>
      <c r="I48" s="51"/>
      <c r="J48" s="68" t="s">
        <v>77</v>
      </c>
      <c r="K48" s="242">
        <v>48400</v>
      </c>
      <c r="L48" s="59"/>
      <c r="M48" s="60"/>
      <c r="N48" s="68"/>
      <c r="O48" s="242"/>
      <c r="P48" s="68" t="s">
        <v>77</v>
      </c>
      <c r="Q48" s="242">
        <v>-43800</v>
      </c>
      <c r="R48" s="95"/>
      <c r="S48" s="64"/>
      <c r="T48" s="213"/>
      <c r="U48" s="225"/>
      <c r="V48" s="163"/>
      <c r="W48" s="205"/>
      <c r="X48" s="205"/>
      <c r="Y48" s="314"/>
      <c r="Z48" s="169"/>
      <c r="AA48" s="169"/>
      <c r="AB48" s="205"/>
      <c r="AC48" s="73"/>
      <c r="AD48" s="256"/>
      <c r="AE48" s="253"/>
    </row>
    <row r="49" spans="1:31" ht="27" customHeight="1" x14ac:dyDescent="0.25">
      <c r="A49" s="34">
        <v>17</v>
      </c>
      <c r="B49" s="34" t="s">
        <v>72</v>
      </c>
      <c r="C49" s="231">
        <v>-1.6419803271144513E-2</v>
      </c>
      <c r="D49" s="237">
        <v>-6.8000000000000005E-2</v>
      </c>
      <c r="E49" s="193">
        <v>1E-3</v>
      </c>
      <c r="F49" s="236">
        <v>100</v>
      </c>
      <c r="G49" s="236">
        <v>-3600</v>
      </c>
      <c r="H49" s="235">
        <v>-3500</v>
      </c>
      <c r="I49" s="52"/>
      <c r="J49" s="69" t="s">
        <v>99</v>
      </c>
      <c r="K49" s="238">
        <v>-35900</v>
      </c>
      <c r="L49" s="241">
        <v>11900</v>
      </c>
      <c r="M49" s="70"/>
      <c r="N49" s="69"/>
      <c r="O49" s="238"/>
      <c r="P49" s="69" t="s">
        <v>99</v>
      </c>
      <c r="Q49" s="238">
        <v>78300</v>
      </c>
      <c r="R49" s="239">
        <v>34500</v>
      </c>
      <c r="S49" s="240">
        <v>42900</v>
      </c>
      <c r="T49" s="214">
        <v>5261900</v>
      </c>
      <c r="U49" s="215">
        <v>4600400</v>
      </c>
      <c r="V49" s="216">
        <v>4593400</v>
      </c>
      <c r="W49" s="203">
        <v>-9.6000000000000002E-2</v>
      </c>
      <c r="X49" s="203">
        <v>-0.27</v>
      </c>
      <c r="Y49" s="311">
        <v>1E-3</v>
      </c>
      <c r="Z49" s="170">
        <v>0.13500000000000001</v>
      </c>
      <c r="AA49" s="170" t="s">
        <v>97</v>
      </c>
      <c r="AB49" s="173">
        <v>0.27300000000000002</v>
      </c>
      <c r="AC49" s="72">
        <v>133.61000000000001</v>
      </c>
      <c r="AD49" s="256"/>
      <c r="AE49" s="253"/>
    </row>
    <row r="50" spans="1:31" ht="27" customHeight="1" x14ac:dyDescent="0.25">
      <c r="A50" s="32"/>
      <c r="B50" s="36"/>
      <c r="C50" s="55"/>
      <c r="D50" s="45"/>
      <c r="E50" s="185"/>
      <c r="F50" s="56"/>
      <c r="G50" s="56"/>
      <c r="H50" s="57"/>
      <c r="I50" s="51"/>
      <c r="J50" s="68" t="s">
        <v>80</v>
      </c>
      <c r="K50" s="242">
        <v>-100</v>
      </c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310"/>
      <c r="Z50" s="169"/>
      <c r="AA50" s="169"/>
      <c r="AB50" s="169"/>
      <c r="AC50" s="73">
        <v>130.74</v>
      </c>
      <c r="AD50" s="256"/>
      <c r="AE50" s="253"/>
    </row>
    <row r="51" spans="1:3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82</v>
      </c>
      <c r="K51" s="242">
        <v>-400</v>
      </c>
      <c r="L51" s="59"/>
      <c r="M51" s="60"/>
      <c r="N51" s="68"/>
      <c r="O51" s="242"/>
      <c r="P51" s="68"/>
      <c r="Q51" s="242"/>
      <c r="R51" s="95"/>
      <c r="S51" s="56"/>
      <c r="T51" s="213"/>
      <c r="U51" s="217"/>
      <c r="V51" s="161"/>
      <c r="W51" s="205"/>
      <c r="X51" s="205"/>
      <c r="Y51" s="310"/>
      <c r="Z51" s="169"/>
      <c r="AA51" s="169"/>
      <c r="AB51" s="169"/>
      <c r="AC51" s="73"/>
      <c r="AD51" s="256"/>
      <c r="AE51" s="253"/>
    </row>
    <row r="52" spans="1:31" s="255" customFormat="1" ht="27" customHeight="1" x14ac:dyDescent="0.25">
      <c r="A52" s="34">
        <v>20</v>
      </c>
      <c r="B52" s="34" t="s">
        <v>75</v>
      </c>
      <c r="C52" s="231">
        <v>-1.5264093596469307E-2</v>
      </c>
      <c r="D52" s="237">
        <v>-6.8000000000000005E-2</v>
      </c>
      <c r="E52" s="193">
        <v>1E-3</v>
      </c>
      <c r="F52" s="236">
        <v>-100</v>
      </c>
      <c r="G52" s="236">
        <v>81800</v>
      </c>
      <c r="H52" s="235">
        <v>81700</v>
      </c>
      <c r="I52" s="52"/>
      <c r="J52" s="69" t="s">
        <v>77</v>
      </c>
      <c r="K52" s="238">
        <v>43800</v>
      </c>
      <c r="L52" s="241">
        <v>43300</v>
      </c>
      <c r="M52" s="70"/>
      <c r="N52" s="69"/>
      <c r="O52" s="238"/>
      <c r="P52" s="69" t="s">
        <v>77</v>
      </c>
      <c r="Q52" s="238">
        <v>-49400</v>
      </c>
      <c r="R52" s="239">
        <v>-49400</v>
      </c>
      <c r="S52" s="240">
        <v>75600</v>
      </c>
      <c r="T52" s="214">
        <v>5337500</v>
      </c>
      <c r="U52" s="215">
        <v>4663600</v>
      </c>
      <c r="V52" s="216">
        <v>4660000</v>
      </c>
      <c r="W52" s="206">
        <v>-9.7000000000000003E-2</v>
      </c>
      <c r="X52" s="206">
        <v>-0.28499999999999998</v>
      </c>
      <c r="Y52" s="315">
        <v>1E-3</v>
      </c>
      <c r="Z52" s="170">
        <v>0.13</v>
      </c>
      <c r="AA52" s="170">
        <v>1.2E-2</v>
      </c>
      <c r="AB52" s="173">
        <v>0.23799999999999999</v>
      </c>
      <c r="AC52" s="72">
        <v>132.65</v>
      </c>
      <c r="AD52" s="256"/>
    </row>
    <row r="53" spans="1:31" s="255" customFormat="1" ht="27" customHeight="1" x14ac:dyDescent="0.25">
      <c r="A53" s="32"/>
      <c r="B53" s="32"/>
      <c r="C53" s="55"/>
      <c r="D53" s="45"/>
      <c r="E53" s="185"/>
      <c r="F53" s="56"/>
      <c r="G53" s="56"/>
      <c r="H53" s="57"/>
      <c r="I53" s="51"/>
      <c r="J53" s="68" t="s">
        <v>79</v>
      </c>
      <c r="K53" s="242">
        <v>-6500</v>
      </c>
      <c r="L53" s="59"/>
      <c r="M53" s="60"/>
      <c r="N53" s="68"/>
      <c r="O53" s="242"/>
      <c r="P53" s="68" t="s">
        <v>78</v>
      </c>
      <c r="Q53" s="242">
        <v>13200</v>
      </c>
      <c r="R53" s="95"/>
      <c r="S53" s="56"/>
      <c r="T53" s="213"/>
      <c r="U53" s="217"/>
      <c r="V53" s="161"/>
      <c r="W53" s="205"/>
      <c r="X53" s="205"/>
      <c r="Y53" s="310"/>
      <c r="Z53" s="171"/>
      <c r="AA53" s="171"/>
      <c r="AB53" s="169"/>
      <c r="AC53" s="90">
        <v>132.27000000000001</v>
      </c>
      <c r="AD53" s="256"/>
    </row>
    <row r="54" spans="1:31" s="255" customFormat="1" ht="27" customHeight="1" x14ac:dyDescent="0.25">
      <c r="A54" s="32"/>
      <c r="B54" s="32"/>
      <c r="C54" s="55"/>
      <c r="D54" s="45"/>
      <c r="E54" s="185"/>
      <c r="F54" s="56"/>
      <c r="G54" s="56"/>
      <c r="H54" s="57"/>
      <c r="I54" s="51"/>
      <c r="J54" s="68" t="s">
        <v>80</v>
      </c>
      <c r="K54" s="242">
        <v>-800</v>
      </c>
      <c r="L54" s="59"/>
      <c r="M54" s="60"/>
      <c r="N54" s="68"/>
      <c r="O54" s="242"/>
      <c r="P54" s="68" t="s">
        <v>82</v>
      </c>
      <c r="Q54" s="242">
        <v>1000</v>
      </c>
      <c r="R54" s="95"/>
      <c r="S54" s="56"/>
      <c r="T54" s="213"/>
      <c r="U54" s="217"/>
      <c r="V54" s="161"/>
      <c r="W54" s="205"/>
      <c r="X54" s="205"/>
      <c r="Y54" s="310"/>
      <c r="Z54" s="171"/>
      <c r="AA54" s="171"/>
      <c r="AB54" s="169"/>
      <c r="AC54" s="90"/>
      <c r="AD54" s="256"/>
    </row>
    <row r="55" spans="1:31" s="255" customFormat="1" ht="27" customHeight="1" x14ac:dyDescent="0.25">
      <c r="A55" s="34">
        <v>22</v>
      </c>
      <c r="B55" s="34" t="s">
        <v>70</v>
      </c>
      <c r="C55" s="231">
        <v>-1.3619290138629432E-2</v>
      </c>
      <c r="D55" s="237">
        <v>-6.8000000000000005E-2</v>
      </c>
      <c r="E55" s="193">
        <v>1E-3</v>
      </c>
      <c r="F55" s="236">
        <v>-100</v>
      </c>
      <c r="G55" s="236">
        <v>-3400</v>
      </c>
      <c r="H55" s="235">
        <v>-3500</v>
      </c>
      <c r="I55" s="52"/>
      <c r="J55" s="69" t="s">
        <v>77</v>
      </c>
      <c r="K55" s="238">
        <v>49300</v>
      </c>
      <c r="L55" s="241">
        <v>42000</v>
      </c>
      <c r="M55" s="70"/>
      <c r="N55" s="69" t="s">
        <v>79</v>
      </c>
      <c r="O55" s="238">
        <v>8500</v>
      </c>
      <c r="P55" s="69" t="s">
        <v>77</v>
      </c>
      <c r="Q55" s="238">
        <v>-47800</v>
      </c>
      <c r="R55" s="239">
        <v>-25100</v>
      </c>
      <c r="S55" s="240">
        <v>13400</v>
      </c>
      <c r="T55" s="214">
        <v>5350900</v>
      </c>
      <c r="U55" s="215">
        <v>4679000</v>
      </c>
      <c r="V55" s="216">
        <v>4676200</v>
      </c>
      <c r="W55" s="206">
        <v>-9.6000000000000002E-2</v>
      </c>
      <c r="X55" s="206">
        <v>-0.28499999999999998</v>
      </c>
      <c r="Y55" s="311">
        <v>1E-3</v>
      </c>
      <c r="Z55" s="170">
        <v>0.13</v>
      </c>
      <c r="AA55" s="170">
        <v>0.02</v>
      </c>
      <c r="AB55" s="173">
        <v>0.32500000000000001</v>
      </c>
      <c r="AC55" s="91">
        <v>132.78</v>
      </c>
      <c r="AD55" s="256"/>
    </row>
    <row r="56" spans="1:31" s="255" customFormat="1" ht="27" customHeight="1" x14ac:dyDescent="0.25">
      <c r="A56" s="36"/>
      <c r="B56" s="36"/>
      <c r="C56" s="55"/>
      <c r="D56" s="45"/>
      <c r="E56" s="185"/>
      <c r="F56" s="56"/>
      <c r="G56" s="56"/>
      <c r="H56" s="57"/>
      <c r="I56" s="51"/>
      <c r="J56" s="68" t="s">
        <v>80</v>
      </c>
      <c r="K56" s="242">
        <v>-200</v>
      </c>
      <c r="L56" s="59"/>
      <c r="M56" s="60"/>
      <c r="N56" s="68"/>
      <c r="O56" s="242"/>
      <c r="P56" s="68"/>
      <c r="Q56" s="242"/>
      <c r="R56" s="95"/>
      <c r="S56" s="58"/>
      <c r="T56" s="218"/>
      <c r="U56" s="219"/>
      <c r="V56" s="162"/>
      <c r="W56" s="204"/>
      <c r="X56" s="204"/>
      <c r="Y56" s="312"/>
      <c r="Z56" s="175"/>
      <c r="AA56" s="175"/>
      <c r="AB56" s="172"/>
      <c r="AC56" s="71">
        <v>130.41999999999999</v>
      </c>
      <c r="AD56" s="256"/>
    </row>
    <row r="57" spans="1:31" s="255" customFormat="1" ht="27" customHeight="1" x14ac:dyDescent="0.25">
      <c r="A57" s="32"/>
      <c r="B57" s="32"/>
      <c r="C57" s="55"/>
      <c r="D57" s="45"/>
      <c r="E57" s="185"/>
      <c r="F57" s="56"/>
      <c r="G57" s="56"/>
      <c r="H57" s="57"/>
      <c r="I57" s="51"/>
      <c r="J57" s="68" t="s">
        <v>82</v>
      </c>
      <c r="K57" s="242">
        <v>-100</v>
      </c>
      <c r="L57" s="59"/>
      <c r="M57" s="60"/>
      <c r="N57" s="68"/>
      <c r="O57" s="242"/>
      <c r="P57" s="68" t="s">
        <v>81</v>
      </c>
      <c r="Q57" s="242">
        <v>1000</v>
      </c>
      <c r="R57" s="95"/>
      <c r="S57" s="56"/>
      <c r="T57" s="213"/>
      <c r="U57" s="217"/>
      <c r="V57" s="161"/>
      <c r="W57" s="205"/>
      <c r="X57" s="205"/>
      <c r="Y57" s="310"/>
      <c r="Z57" s="171"/>
      <c r="AA57" s="171"/>
      <c r="AB57" s="169"/>
      <c r="AC57" s="73"/>
      <c r="AD57" s="256"/>
    </row>
    <row r="58" spans="1:31" s="255" customFormat="1" ht="27" customHeight="1" x14ac:dyDescent="0.25">
      <c r="A58" s="34">
        <v>23</v>
      </c>
      <c r="B58" s="18" t="s">
        <v>71</v>
      </c>
      <c r="C58" s="231">
        <v>-1.302411657948116E-2</v>
      </c>
      <c r="D58" s="237">
        <v>-0.06</v>
      </c>
      <c r="E58" s="193">
        <v>1E-3</v>
      </c>
      <c r="F58" s="236">
        <v>-1000</v>
      </c>
      <c r="G58" s="236">
        <v>15900</v>
      </c>
      <c r="H58" s="235">
        <v>14900</v>
      </c>
      <c r="I58" s="52"/>
      <c r="J58" s="69" t="s">
        <v>77</v>
      </c>
      <c r="K58" s="238">
        <v>47400</v>
      </c>
      <c r="L58" s="241">
        <v>47100</v>
      </c>
      <c r="M58" s="70"/>
      <c r="N58" s="69"/>
      <c r="O58" s="238"/>
      <c r="P58" s="69" t="s">
        <v>77</v>
      </c>
      <c r="Q58" s="238">
        <v>-43600</v>
      </c>
      <c r="R58" s="239">
        <v>-42600</v>
      </c>
      <c r="S58" s="236">
        <v>19400</v>
      </c>
      <c r="T58" s="214">
        <v>5370300</v>
      </c>
      <c r="U58" s="215">
        <v>4684300</v>
      </c>
      <c r="V58" s="224">
        <v>4681500</v>
      </c>
      <c r="W58" s="203">
        <v>-0.113</v>
      </c>
      <c r="X58" s="203">
        <v>-0.28499999999999998</v>
      </c>
      <c r="Y58" s="311">
        <v>1E-3</v>
      </c>
      <c r="Z58" s="170">
        <v>0.13</v>
      </c>
      <c r="AA58" s="170">
        <v>0.02</v>
      </c>
      <c r="AB58" s="173">
        <v>0.29699999999999999</v>
      </c>
      <c r="AC58" s="72">
        <v>131.47999999999999</v>
      </c>
      <c r="AD58" s="256"/>
    </row>
    <row r="59" spans="1:31" s="255" customFormat="1" ht="27" customHeight="1" x14ac:dyDescent="0.25">
      <c r="A59" s="32"/>
      <c r="B59" s="36"/>
      <c r="C59" s="55"/>
      <c r="D59" s="45"/>
      <c r="E59" s="185"/>
      <c r="F59" s="56"/>
      <c r="G59" s="56"/>
      <c r="H59" s="57"/>
      <c r="I59" s="51"/>
      <c r="J59" s="68" t="s">
        <v>80</v>
      </c>
      <c r="K59" s="242">
        <v>-400</v>
      </c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310"/>
      <c r="Z59" s="169"/>
      <c r="AA59" s="169"/>
      <c r="AB59" s="169"/>
      <c r="AC59" s="73">
        <v>130.06</v>
      </c>
      <c r="AD59" s="256"/>
    </row>
    <row r="60" spans="1:31" s="255" customFormat="1" ht="27" customHeight="1" x14ac:dyDescent="0.25">
      <c r="A60" s="32"/>
      <c r="B60" s="32"/>
      <c r="C60" s="55"/>
      <c r="D60" s="45"/>
      <c r="E60" s="185"/>
      <c r="F60" s="56"/>
      <c r="G60" s="56"/>
      <c r="H60" s="57"/>
      <c r="I60" s="51"/>
      <c r="J60" s="68" t="s">
        <v>82</v>
      </c>
      <c r="K60" s="242">
        <v>-100</v>
      </c>
      <c r="L60" s="59"/>
      <c r="M60" s="60"/>
      <c r="N60" s="68"/>
      <c r="O60" s="242"/>
      <c r="P60" s="68" t="s">
        <v>100</v>
      </c>
      <c r="Q60" s="242">
        <v>700</v>
      </c>
      <c r="R60" s="95"/>
      <c r="S60" s="56"/>
      <c r="T60" s="213"/>
      <c r="U60" s="217"/>
      <c r="V60" s="161"/>
      <c r="W60" s="205"/>
      <c r="X60" s="205"/>
      <c r="Y60" s="310"/>
      <c r="Z60" s="169"/>
      <c r="AA60" s="169"/>
      <c r="AB60" s="169"/>
      <c r="AC60" s="73"/>
      <c r="AD60" s="256"/>
    </row>
    <row r="61" spans="1:31" s="255" customFormat="1" ht="27" customHeight="1" x14ac:dyDescent="0.25">
      <c r="A61" s="34">
        <v>24</v>
      </c>
      <c r="B61" s="34" t="s">
        <v>72</v>
      </c>
      <c r="C61" s="231">
        <v>-8.5132837296425391E-3</v>
      </c>
      <c r="D61" s="237">
        <v>-5.5E-2</v>
      </c>
      <c r="E61" s="193">
        <v>1E-3</v>
      </c>
      <c r="F61" s="236">
        <v>200</v>
      </c>
      <c r="G61" s="236">
        <v>29300</v>
      </c>
      <c r="H61" s="235">
        <v>29500</v>
      </c>
      <c r="I61" s="52"/>
      <c r="J61" s="69" t="s">
        <v>77</v>
      </c>
      <c r="K61" s="238">
        <v>43600</v>
      </c>
      <c r="L61" s="241">
        <v>43100</v>
      </c>
      <c r="M61" s="70"/>
      <c r="N61" s="69"/>
      <c r="O61" s="238"/>
      <c r="P61" s="69" t="s">
        <v>77</v>
      </c>
      <c r="Q61" s="238">
        <v>-42600</v>
      </c>
      <c r="R61" s="239">
        <v>-41900</v>
      </c>
      <c r="S61" s="236">
        <v>30700</v>
      </c>
      <c r="T61" s="214">
        <v>5401000</v>
      </c>
      <c r="U61" s="215">
        <v>4720100</v>
      </c>
      <c r="V61" s="224">
        <v>4719000</v>
      </c>
      <c r="W61" s="203">
        <v>-0.11799999999999999</v>
      </c>
      <c r="X61" s="203">
        <v>-0.27</v>
      </c>
      <c r="Y61" s="311">
        <v>1E-3</v>
      </c>
      <c r="Z61" s="173">
        <v>0.13</v>
      </c>
      <c r="AA61" s="173">
        <v>2.4E-2</v>
      </c>
      <c r="AB61" s="173">
        <v>0.28299999999999997</v>
      </c>
      <c r="AC61" s="72">
        <v>130.93</v>
      </c>
      <c r="AD61" s="256"/>
    </row>
    <row r="62" spans="1:31" s="255" customFormat="1" ht="27" customHeight="1" x14ac:dyDescent="0.25">
      <c r="A62" s="32"/>
      <c r="B62" s="36"/>
      <c r="C62" s="55"/>
      <c r="D62" s="45"/>
      <c r="E62" s="185"/>
      <c r="F62" s="56"/>
      <c r="G62" s="56"/>
      <c r="H62" s="57"/>
      <c r="I62" s="51"/>
      <c r="J62" s="68"/>
      <c r="K62" s="242"/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310"/>
      <c r="Z62" s="169"/>
      <c r="AA62" s="169"/>
      <c r="AB62" s="169"/>
      <c r="AC62" s="73">
        <v>130.5</v>
      </c>
      <c r="AD62" s="256"/>
    </row>
    <row r="63" spans="1:31" s="255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 t="s">
        <v>80</v>
      </c>
      <c r="K63" s="242">
        <v>-500</v>
      </c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310"/>
      <c r="Z63" s="169"/>
      <c r="AA63" s="169"/>
      <c r="AB63" s="169"/>
      <c r="AC63" s="73"/>
      <c r="AD63" s="256"/>
    </row>
    <row r="64" spans="1:31" s="255" customFormat="1" ht="27" customHeight="1" x14ac:dyDescent="0.25">
      <c r="A64" s="34">
        <v>27</v>
      </c>
      <c r="B64" s="34" t="s">
        <v>75</v>
      </c>
      <c r="C64" s="231">
        <v>-1.3532362290350913E-2</v>
      </c>
      <c r="D64" s="237">
        <v>-0.06</v>
      </c>
      <c r="E64" s="193">
        <v>1E-3</v>
      </c>
      <c r="F64" s="236">
        <v>700</v>
      </c>
      <c r="G64" s="236">
        <v>39900</v>
      </c>
      <c r="H64" s="235">
        <v>40600</v>
      </c>
      <c r="I64" s="52"/>
      <c r="J64" s="69" t="s">
        <v>77</v>
      </c>
      <c r="K64" s="238">
        <v>42600</v>
      </c>
      <c r="L64" s="241">
        <v>42100</v>
      </c>
      <c r="M64" s="70"/>
      <c r="N64" s="69"/>
      <c r="O64" s="238"/>
      <c r="P64" s="69" t="s">
        <v>77</v>
      </c>
      <c r="Q64" s="238">
        <v>-44000</v>
      </c>
      <c r="R64" s="239">
        <v>-44000</v>
      </c>
      <c r="S64" s="236">
        <v>38700</v>
      </c>
      <c r="T64" s="214">
        <v>5439700</v>
      </c>
      <c r="U64" s="215">
        <v>4752900</v>
      </c>
      <c r="V64" s="224">
        <v>4751100</v>
      </c>
      <c r="W64" s="203">
        <v>-0.19700000000000001</v>
      </c>
      <c r="X64" s="203">
        <v>-0.28000000000000003</v>
      </c>
      <c r="Y64" s="311">
        <v>1E-3</v>
      </c>
      <c r="Z64" s="173">
        <v>0.13</v>
      </c>
      <c r="AA64" s="173">
        <v>2.7E-2</v>
      </c>
      <c r="AB64" s="173">
        <v>0.29299999999999998</v>
      </c>
      <c r="AC64" s="72">
        <v>131.36000000000001</v>
      </c>
      <c r="AD64" s="256"/>
    </row>
    <row r="65" spans="1:31" s="255" customFormat="1" ht="27" customHeight="1" x14ac:dyDescent="0.25">
      <c r="A65" s="32"/>
      <c r="B65" s="36"/>
      <c r="C65" s="55"/>
      <c r="D65" s="45"/>
      <c r="E65" s="185"/>
      <c r="F65" s="56"/>
      <c r="G65" s="56"/>
      <c r="H65" s="57"/>
      <c r="I65" s="51"/>
      <c r="J65" s="68"/>
      <c r="K65" s="242"/>
      <c r="L65" s="59"/>
      <c r="M65" s="60"/>
      <c r="N65" s="68"/>
      <c r="O65" s="242"/>
      <c r="P65" s="68"/>
      <c r="Q65" s="242"/>
      <c r="R65" s="95"/>
      <c r="S65" s="56"/>
      <c r="T65" s="213"/>
      <c r="U65" s="217"/>
      <c r="V65" s="161"/>
      <c r="W65" s="205"/>
      <c r="X65" s="205"/>
      <c r="Y65" s="310"/>
      <c r="Z65" s="169"/>
      <c r="AA65" s="169"/>
      <c r="AB65" s="169"/>
      <c r="AC65" s="73">
        <v>130.51</v>
      </c>
      <c r="AD65" s="256"/>
    </row>
    <row r="66" spans="1:31" s="255" customFormat="1" ht="27" customHeight="1" x14ac:dyDescent="0.25">
      <c r="A66" s="32"/>
      <c r="B66" s="32"/>
      <c r="C66" s="55"/>
      <c r="D66" s="45"/>
      <c r="E66" s="185"/>
      <c r="F66" s="56"/>
      <c r="G66" s="56"/>
      <c r="H66" s="57"/>
      <c r="I66" s="51"/>
      <c r="J66" s="68" t="s">
        <v>80</v>
      </c>
      <c r="K66" s="242">
        <v>-700</v>
      </c>
      <c r="L66" s="59"/>
      <c r="M66" s="60"/>
      <c r="N66" s="68"/>
      <c r="O66" s="242"/>
      <c r="P66" s="68"/>
      <c r="Q66" s="242"/>
      <c r="R66" s="95"/>
      <c r="S66" s="56"/>
      <c r="T66" s="213"/>
      <c r="U66" s="217"/>
      <c r="V66" s="161"/>
      <c r="W66" s="205"/>
      <c r="X66" s="205"/>
      <c r="Y66" s="310"/>
      <c r="Z66" s="169"/>
      <c r="AA66" s="169"/>
      <c r="AB66" s="169"/>
      <c r="AC66" s="73"/>
      <c r="AD66" s="256"/>
    </row>
    <row r="67" spans="1:31" s="255" customFormat="1" ht="27" customHeight="1" x14ac:dyDescent="0.25">
      <c r="A67" s="34">
        <v>28</v>
      </c>
      <c r="B67" s="34" t="s">
        <v>73</v>
      </c>
      <c r="C67" s="231">
        <v>-1.4988907577338253E-2</v>
      </c>
      <c r="D67" s="237">
        <v>-0.06</v>
      </c>
      <c r="E67" s="193">
        <v>1E-3</v>
      </c>
      <c r="F67" s="236">
        <v>0</v>
      </c>
      <c r="G67" s="236">
        <v>19800</v>
      </c>
      <c r="H67" s="235">
        <v>19800</v>
      </c>
      <c r="I67" s="52"/>
      <c r="J67" s="69" t="s">
        <v>77</v>
      </c>
      <c r="K67" s="238">
        <v>44000</v>
      </c>
      <c r="L67" s="241">
        <v>43300</v>
      </c>
      <c r="M67" s="70"/>
      <c r="N67" s="69"/>
      <c r="O67" s="238"/>
      <c r="P67" s="69" t="s">
        <v>77</v>
      </c>
      <c r="Q67" s="238">
        <v>-39400</v>
      </c>
      <c r="R67" s="239">
        <v>-39400</v>
      </c>
      <c r="S67" s="236">
        <v>23700</v>
      </c>
      <c r="T67" s="214">
        <v>5463400</v>
      </c>
      <c r="U67" s="215">
        <v>4776100</v>
      </c>
      <c r="V67" s="224">
        <v>4774600</v>
      </c>
      <c r="W67" s="203">
        <v>-0.251</v>
      </c>
      <c r="X67" s="203">
        <v>-0.28000000000000003</v>
      </c>
      <c r="Y67" s="311">
        <v>1E-3</v>
      </c>
      <c r="Z67" s="173">
        <v>0.13</v>
      </c>
      <c r="AA67" s="173">
        <v>2.8000000000000001E-2</v>
      </c>
      <c r="AB67" s="173">
        <v>0.307</v>
      </c>
      <c r="AC67" s="72">
        <v>131.54</v>
      </c>
      <c r="AD67" s="256"/>
    </row>
    <row r="68" spans="1:31" s="255" customFormat="1" ht="27" customHeight="1" x14ac:dyDescent="0.25">
      <c r="A68" s="32"/>
      <c r="B68" s="36"/>
      <c r="C68" s="55"/>
      <c r="D68" s="45"/>
      <c r="E68" s="185"/>
      <c r="F68" s="56"/>
      <c r="G68" s="56"/>
      <c r="H68" s="57"/>
      <c r="I68" s="51"/>
      <c r="J68" s="68"/>
      <c r="K68" s="242"/>
      <c r="L68" s="59"/>
      <c r="M68" s="60"/>
      <c r="N68" s="68"/>
      <c r="O68" s="242"/>
      <c r="P68" s="68"/>
      <c r="Q68" s="242"/>
      <c r="R68" s="95"/>
      <c r="S68" s="56"/>
      <c r="T68" s="213"/>
      <c r="U68" s="217"/>
      <c r="V68" s="161"/>
      <c r="W68" s="205"/>
      <c r="X68" s="205"/>
      <c r="Y68" s="310"/>
      <c r="Z68" s="169"/>
      <c r="AA68" s="169"/>
      <c r="AB68" s="169"/>
      <c r="AC68" s="73">
        <v>130.77000000000001</v>
      </c>
      <c r="AD68" s="256"/>
    </row>
    <row r="69" spans="1:31" s="255" customFormat="1" ht="27" customHeight="1" x14ac:dyDescent="0.25">
      <c r="A69" s="32"/>
      <c r="B69" s="32"/>
      <c r="C69" s="55"/>
      <c r="D69" s="45"/>
      <c r="E69" s="185"/>
      <c r="F69" s="56"/>
      <c r="G69" s="56"/>
      <c r="H69" s="57"/>
      <c r="I69" s="51"/>
      <c r="J69" s="68" t="s">
        <v>80</v>
      </c>
      <c r="K69" s="242">
        <v>-400</v>
      </c>
      <c r="L69" s="59"/>
      <c r="M69" s="60"/>
      <c r="N69" s="68"/>
      <c r="O69" s="242"/>
      <c r="P69" s="68" t="s">
        <v>81</v>
      </c>
      <c r="Q69" s="242">
        <v>1000</v>
      </c>
      <c r="R69" s="95"/>
      <c r="S69" s="56"/>
      <c r="T69" s="213"/>
      <c r="U69" s="217"/>
      <c r="V69" s="161"/>
      <c r="W69" s="205"/>
      <c r="X69" s="205"/>
      <c r="Y69" s="310"/>
      <c r="Z69" s="169"/>
      <c r="AA69" s="169"/>
      <c r="AB69" s="169"/>
      <c r="AC69" s="73"/>
      <c r="AD69" s="256"/>
    </row>
    <row r="70" spans="1:31" s="255" customFormat="1" ht="27" customHeight="1" x14ac:dyDescent="0.25">
      <c r="A70" s="34">
        <v>29</v>
      </c>
      <c r="B70" s="34" t="s">
        <v>70</v>
      </c>
      <c r="C70" s="231">
        <v>-1.4838495694150281E-2</v>
      </c>
      <c r="D70" s="237">
        <v>-0.06</v>
      </c>
      <c r="E70" s="193">
        <v>1E-3</v>
      </c>
      <c r="F70" s="236">
        <v>100</v>
      </c>
      <c r="G70" s="236">
        <v>5400</v>
      </c>
      <c r="H70" s="235">
        <v>5500</v>
      </c>
      <c r="I70" s="52"/>
      <c r="J70" s="69" t="s">
        <v>77</v>
      </c>
      <c r="K70" s="238">
        <v>40000</v>
      </c>
      <c r="L70" s="241">
        <v>39600</v>
      </c>
      <c r="M70" s="70"/>
      <c r="N70" s="69"/>
      <c r="O70" s="238"/>
      <c r="P70" s="69" t="s">
        <v>77</v>
      </c>
      <c r="Q70" s="238">
        <v>-43800</v>
      </c>
      <c r="R70" s="239">
        <v>-42800</v>
      </c>
      <c r="S70" s="236">
        <v>2300</v>
      </c>
      <c r="T70" s="214">
        <v>5465700</v>
      </c>
      <c r="U70" s="215">
        <v>4782300</v>
      </c>
      <c r="V70" s="224">
        <v>4781900</v>
      </c>
      <c r="W70" s="203">
        <v>-0.33100000000000002</v>
      </c>
      <c r="X70" s="203">
        <v>-0.28000000000000003</v>
      </c>
      <c r="Y70" s="311">
        <v>-8.0000000000000002E-3</v>
      </c>
      <c r="Z70" s="173">
        <v>0.13</v>
      </c>
      <c r="AA70" s="173">
        <v>2.8000000000000001E-2</v>
      </c>
      <c r="AB70" s="173">
        <v>0.30199999999999999</v>
      </c>
      <c r="AC70" s="72">
        <v>132.04</v>
      </c>
      <c r="AD70" s="256"/>
    </row>
    <row r="71" spans="1:31" s="255" customFormat="1" ht="27" customHeight="1" x14ac:dyDescent="0.25">
      <c r="A71" s="32"/>
      <c r="B71" s="36"/>
      <c r="C71" s="55"/>
      <c r="D71" s="45"/>
      <c r="E71" s="185"/>
      <c r="F71" s="56"/>
      <c r="G71" s="56"/>
      <c r="H71" s="57"/>
      <c r="I71" s="51"/>
      <c r="J71" s="68"/>
      <c r="K71" s="242"/>
      <c r="L71" s="59"/>
      <c r="M71" s="60"/>
      <c r="N71" s="68"/>
      <c r="O71" s="242"/>
      <c r="P71" s="68"/>
      <c r="Q71" s="242"/>
      <c r="R71" s="95"/>
      <c r="S71" s="56"/>
      <c r="T71" s="213"/>
      <c r="U71" s="217"/>
      <c r="V71" s="161"/>
      <c r="W71" s="205"/>
      <c r="X71" s="205"/>
      <c r="Y71" s="310"/>
      <c r="Z71" s="169"/>
      <c r="AA71" s="169"/>
      <c r="AB71" s="169"/>
      <c r="AC71" s="73">
        <v>132.19999999999999</v>
      </c>
      <c r="AD71" s="256"/>
    </row>
    <row r="72" spans="1:31" s="255" customFormat="1" ht="27" customHeight="1" x14ac:dyDescent="0.25">
      <c r="A72" s="32"/>
      <c r="B72" s="32"/>
      <c r="C72" s="55"/>
      <c r="D72" s="45"/>
      <c r="E72" s="185"/>
      <c r="F72" s="56"/>
      <c r="G72" s="56"/>
      <c r="H72" s="57"/>
      <c r="I72" s="51"/>
      <c r="J72" s="68" t="s">
        <v>80</v>
      </c>
      <c r="K72" s="242">
        <v>-500</v>
      </c>
      <c r="L72" s="59"/>
      <c r="M72" s="60"/>
      <c r="N72" s="68"/>
      <c r="O72" s="242"/>
      <c r="P72" s="68" t="s">
        <v>78</v>
      </c>
      <c r="Q72" s="242">
        <v>13700</v>
      </c>
      <c r="R72" s="95"/>
      <c r="S72" s="56"/>
      <c r="T72" s="213"/>
      <c r="U72" s="217"/>
      <c r="V72" s="161"/>
      <c r="W72" s="205"/>
      <c r="X72" s="205"/>
      <c r="Y72" s="310"/>
      <c r="Z72" s="169"/>
      <c r="AA72" s="169"/>
      <c r="AB72" s="169"/>
      <c r="AC72" s="73"/>
      <c r="AD72" s="256"/>
    </row>
    <row r="73" spans="1:31" s="255" customFormat="1" ht="27" customHeight="1" x14ac:dyDescent="0.25">
      <c r="A73" s="34">
        <v>30</v>
      </c>
      <c r="B73" s="34" t="s">
        <v>71</v>
      </c>
      <c r="C73" s="231">
        <v>-1.3881968288458193E-2</v>
      </c>
      <c r="D73" s="237">
        <v>-0.06</v>
      </c>
      <c r="E73" s="193">
        <v>1E-3</v>
      </c>
      <c r="F73" s="236">
        <v>-400</v>
      </c>
      <c r="G73" s="236">
        <v>27500</v>
      </c>
      <c r="H73" s="235">
        <v>27100</v>
      </c>
      <c r="I73" s="52"/>
      <c r="J73" s="69" t="s">
        <v>77</v>
      </c>
      <c r="K73" s="238">
        <v>44300</v>
      </c>
      <c r="L73" s="241">
        <v>43800</v>
      </c>
      <c r="M73" s="70"/>
      <c r="N73" s="69"/>
      <c r="O73" s="238"/>
      <c r="P73" s="69" t="s">
        <v>77</v>
      </c>
      <c r="Q73" s="238">
        <v>-56600</v>
      </c>
      <c r="R73" s="239">
        <v>-42900</v>
      </c>
      <c r="S73" s="236">
        <v>28000</v>
      </c>
      <c r="T73" s="214">
        <v>5493700</v>
      </c>
      <c r="U73" s="215">
        <v>4805900</v>
      </c>
      <c r="V73" s="224">
        <v>4805500</v>
      </c>
      <c r="W73" s="203">
        <v>-1.2050000000000001</v>
      </c>
      <c r="X73" s="203">
        <v>-0.28000000000000003</v>
      </c>
      <c r="Y73" s="311">
        <v>-8.0000000000000002E-3</v>
      </c>
      <c r="Z73" s="173">
        <v>0.13</v>
      </c>
      <c r="AA73" s="173">
        <v>2.8000000000000001E-2</v>
      </c>
      <c r="AB73" s="173">
        <v>0.318</v>
      </c>
      <c r="AC73" s="72">
        <v>132.81</v>
      </c>
      <c r="AD73" s="256"/>
    </row>
    <row r="74" spans="1:31" s="255" customFormat="1" ht="27" customHeight="1" x14ac:dyDescent="0.25">
      <c r="A74" s="32"/>
      <c r="B74" s="32"/>
      <c r="C74" s="55"/>
      <c r="D74" s="45"/>
      <c r="E74" s="185"/>
      <c r="F74" s="56"/>
      <c r="G74" s="56"/>
      <c r="H74" s="57"/>
      <c r="I74" s="51"/>
      <c r="J74" s="68" t="s">
        <v>80</v>
      </c>
      <c r="K74" s="242">
        <v>-6900</v>
      </c>
      <c r="L74" s="59"/>
      <c r="M74" s="60"/>
      <c r="N74" s="68"/>
      <c r="O74" s="242"/>
      <c r="P74" s="68" t="s">
        <v>80</v>
      </c>
      <c r="Q74" s="242">
        <v>4000</v>
      </c>
      <c r="R74" s="95"/>
      <c r="S74" s="56"/>
      <c r="T74" s="213"/>
      <c r="U74" s="217"/>
      <c r="V74" s="161"/>
      <c r="W74" s="205"/>
      <c r="X74" s="205"/>
      <c r="Y74" s="310"/>
      <c r="Z74" s="169"/>
      <c r="AA74" s="169"/>
      <c r="AB74" s="169"/>
      <c r="AC74" s="73">
        <v>132.6</v>
      </c>
      <c r="AD74" s="256"/>
    </row>
    <row r="75" spans="1:31" s="255" customFormat="1" ht="27" customHeight="1" x14ac:dyDescent="0.25">
      <c r="A75" s="32"/>
      <c r="B75" s="32"/>
      <c r="C75" s="55"/>
      <c r="D75" s="45"/>
      <c r="E75" s="185"/>
      <c r="F75" s="56"/>
      <c r="G75" s="56"/>
      <c r="H75" s="57"/>
      <c r="I75" s="51"/>
      <c r="J75" s="68" t="s">
        <v>77</v>
      </c>
      <c r="K75" s="242">
        <v>56600</v>
      </c>
      <c r="L75" s="59"/>
      <c r="M75" s="60"/>
      <c r="N75" s="68"/>
      <c r="O75" s="242"/>
      <c r="P75" s="68" t="s">
        <v>77</v>
      </c>
      <c r="Q75" s="242">
        <v>-51900</v>
      </c>
      <c r="R75" s="95"/>
      <c r="S75" s="56"/>
      <c r="T75" s="213"/>
      <c r="U75" s="217"/>
      <c r="V75" s="161"/>
      <c r="W75" s="205"/>
      <c r="X75" s="205"/>
      <c r="Y75" s="310"/>
      <c r="Z75" s="169"/>
      <c r="AA75" s="169"/>
      <c r="AB75" s="169"/>
      <c r="AC75" s="73"/>
      <c r="AD75" s="256"/>
    </row>
    <row r="76" spans="1:31" s="255" customFormat="1" ht="27" customHeight="1" thickBot="1" x14ac:dyDescent="0.3">
      <c r="A76" s="34">
        <v>31</v>
      </c>
      <c r="B76" s="34" t="s">
        <v>72</v>
      </c>
      <c r="C76" s="231">
        <v>-2.993331040116954E-2</v>
      </c>
      <c r="D76" s="237">
        <v>-8.6999999999999994E-2</v>
      </c>
      <c r="E76" s="193">
        <v>1E-3</v>
      </c>
      <c r="F76" s="236">
        <v>800</v>
      </c>
      <c r="G76" s="236">
        <v>24000</v>
      </c>
      <c r="H76" s="235">
        <v>24800</v>
      </c>
      <c r="I76" s="52"/>
      <c r="J76" s="69" t="s">
        <v>83</v>
      </c>
      <c r="K76" s="238">
        <v>-81400</v>
      </c>
      <c r="L76" s="241">
        <v>-31700</v>
      </c>
      <c r="M76" s="70"/>
      <c r="N76" s="69"/>
      <c r="O76" s="238"/>
      <c r="P76" s="69" t="s">
        <v>83</v>
      </c>
      <c r="Q76" s="238">
        <v>51900</v>
      </c>
      <c r="R76" s="239">
        <v>4000</v>
      </c>
      <c r="S76" s="236">
        <v>-2900</v>
      </c>
      <c r="T76" s="214">
        <v>5490800</v>
      </c>
      <c r="U76" s="215">
        <v>4859200</v>
      </c>
      <c r="V76" s="224">
        <v>4859100</v>
      </c>
      <c r="W76" s="203">
        <v>-0.11799999999999999</v>
      </c>
      <c r="X76" s="203">
        <v>-0.25</v>
      </c>
      <c r="Y76" s="311">
        <v>-8.0000000000000002E-3</v>
      </c>
      <c r="Z76" s="173">
        <v>0.13</v>
      </c>
      <c r="AA76" s="173">
        <v>2.8000000000000001E-2</v>
      </c>
      <c r="AB76" s="173">
        <v>0.32300000000000001</v>
      </c>
      <c r="AC76" s="72">
        <v>133.51</v>
      </c>
      <c r="AD76" s="256"/>
    </row>
    <row r="77" spans="1:31" ht="22.5" customHeight="1" x14ac:dyDescent="0.2">
      <c r="A77" s="127" t="s">
        <v>44</v>
      </c>
      <c r="B77" s="100"/>
      <c r="C77" s="189"/>
      <c r="D77" s="189"/>
      <c r="E77" s="190"/>
      <c r="F77" s="191"/>
      <c r="G77" s="101"/>
      <c r="H77" s="101"/>
      <c r="I77" s="102"/>
      <c r="J77" s="232" t="s">
        <v>12</v>
      </c>
      <c r="K77" s="233"/>
      <c r="L77" s="103"/>
      <c r="M77" s="104"/>
      <c r="N77" s="97" t="s">
        <v>15</v>
      </c>
      <c r="O77" s="98"/>
      <c r="P77" s="97" t="s">
        <v>15</v>
      </c>
      <c r="Q77" s="98"/>
      <c r="R77" s="99" t="s">
        <v>14</v>
      </c>
      <c r="S77" s="105"/>
      <c r="T77" s="121"/>
      <c r="U77" s="106"/>
      <c r="V77" s="103"/>
      <c r="W77" s="207"/>
      <c r="X77" s="209"/>
      <c r="Y77" s="316"/>
      <c r="Z77" s="211"/>
      <c r="AA77" s="211"/>
      <c r="AB77" s="209"/>
      <c r="AC77" s="107"/>
      <c r="AD77" s="253"/>
      <c r="AE77" s="253"/>
    </row>
    <row r="78" spans="1:31" ht="20.25" customHeight="1" thickBot="1" x14ac:dyDescent="0.25">
      <c r="A78" s="167" t="s">
        <v>45</v>
      </c>
      <c r="B78" s="108"/>
      <c r="C78" s="244">
        <v>-1.7081255563045624E-2</v>
      </c>
      <c r="D78" s="246">
        <v>-6.3545454545454558E-2</v>
      </c>
      <c r="E78" s="194">
        <v>1.0000000000000007E-3</v>
      </c>
      <c r="F78" s="192">
        <v>1844</v>
      </c>
      <c r="G78" s="192">
        <v>114406</v>
      </c>
      <c r="H78" s="243">
        <v>116250</v>
      </c>
      <c r="I78" s="109"/>
      <c r="J78" s="596">
        <v>110949</v>
      </c>
      <c r="K78" s="597"/>
      <c r="L78" s="110"/>
      <c r="M78" s="111"/>
      <c r="N78" s="594">
        <v>14221</v>
      </c>
      <c r="O78" s="595"/>
      <c r="P78" s="591">
        <v>-4381</v>
      </c>
      <c r="Q78" s="592"/>
      <c r="R78" s="112">
        <v>9840</v>
      </c>
      <c r="S78" s="113"/>
      <c r="T78" s="166"/>
      <c r="U78" s="114"/>
      <c r="V78" s="115"/>
      <c r="W78" s="208">
        <v>-0.17127272727272727</v>
      </c>
      <c r="X78" s="210">
        <v>-0.23477272727272736</v>
      </c>
      <c r="Y78" s="317">
        <v>-2.2727272727272684E-4</v>
      </c>
      <c r="Z78" s="210">
        <v>0.10568181818181815</v>
      </c>
      <c r="AA78" s="210">
        <v>2.388888888888889E-2</v>
      </c>
      <c r="AB78" s="210">
        <v>0.36554545454545456</v>
      </c>
      <c r="AC78" s="212">
        <v>133.85500000000005</v>
      </c>
      <c r="AD78" s="253"/>
      <c r="AE78" s="253"/>
    </row>
    <row r="79" spans="1:31" ht="21.75" customHeight="1" x14ac:dyDescent="0.2">
      <c r="A79" s="127" t="s">
        <v>44</v>
      </c>
      <c r="B79" s="100"/>
      <c r="C79" s="96"/>
      <c r="D79" s="183"/>
      <c r="E79" s="188"/>
      <c r="F79" s="116" t="s">
        <v>16</v>
      </c>
      <c r="G79" s="117"/>
      <c r="H79" s="195"/>
      <c r="I79" s="102"/>
      <c r="J79" s="234" t="s">
        <v>13</v>
      </c>
      <c r="K79" s="233"/>
      <c r="L79" s="103"/>
      <c r="M79" s="118"/>
      <c r="N79" s="97" t="s">
        <v>16</v>
      </c>
      <c r="O79" s="98"/>
      <c r="P79" s="97" t="s">
        <v>16</v>
      </c>
      <c r="Q79" s="98"/>
      <c r="R79" s="99" t="s">
        <v>17</v>
      </c>
      <c r="S79" s="119"/>
      <c r="T79" s="120"/>
      <c r="U79" s="106"/>
      <c r="V79" s="121"/>
      <c r="W79" s="202"/>
      <c r="X79" s="197"/>
      <c r="Y79" s="275"/>
      <c r="Z79" s="198"/>
      <c r="AA79" s="198"/>
      <c r="AB79" s="197"/>
      <c r="AC79" s="199"/>
      <c r="AD79" s="253"/>
      <c r="AE79" s="253"/>
    </row>
    <row r="80" spans="1:31" ht="21" customHeight="1" thickBot="1" x14ac:dyDescent="0.25">
      <c r="A80" s="167" t="s">
        <v>46</v>
      </c>
      <c r="B80" s="108"/>
      <c r="C80" s="245">
        <v>-1.6806451612903235E-2</v>
      </c>
      <c r="D80" s="187"/>
      <c r="E80" s="186"/>
      <c r="F80" s="229">
        <v>1219550</v>
      </c>
      <c r="G80" s="122"/>
      <c r="H80" s="196"/>
      <c r="I80" s="109"/>
      <c r="J80" s="596">
        <v>5005</v>
      </c>
      <c r="K80" s="597"/>
      <c r="L80" s="110"/>
      <c r="M80" s="111"/>
      <c r="N80" s="594">
        <v>139743</v>
      </c>
      <c r="O80" s="595"/>
      <c r="P80" s="586">
        <v>1370298</v>
      </c>
      <c r="Q80" s="587"/>
      <c r="R80" s="123">
        <v>1510041</v>
      </c>
      <c r="S80" s="124"/>
      <c r="T80" s="125"/>
      <c r="U80" s="114"/>
      <c r="V80" s="126"/>
      <c r="W80" s="114"/>
      <c r="X80" s="200"/>
      <c r="Y80" s="274"/>
      <c r="Z80" s="200"/>
      <c r="AA80" s="200"/>
      <c r="AB80" s="200"/>
      <c r="AC80" s="201"/>
      <c r="AD80" s="253"/>
      <c r="AE80" s="253"/>
    </row>
    <row r="81" spans="1:31" ht="15" customHeight="1" x14ac:dyDescent="0.15">
      <c r="A81" s="128"/>
      <c r="B81" s="128"/>
      <c r="C81" s="128"/>
      <c r="D81" s="128"/>
      <c r="E81" s="128"/>
      <c r="F81" s="129" t="s">
        <v>9</v>
      </c>
      <c r="G81" s="130">
        <v>0.75</v>
      </c>
      <c r="H81" s="131" t="s">
        <v>37</v>
      </c>
      <c r="I81" s="128"/>
      <c r="J81" s="128"/>
      <c r="K81" s="132" t="s">
        <v>40</v>
      </c>
      <c r="L81" s="42">
        <v>1.4750000000000001</v>
      </c>
      <c r="M81" s="131" t="s">
        <v>36</v>
      </c>
      <c r="N81" s="133"/>
      <c r="O81" s="128"/>
      <c r="P81" s="168" t="s">
        <v>54</v>
      </c>
      <c r="Q81" s="128"/>
      <c r="R81" s="133"/>
      <c r="S81" s="133"/>
      <c r="T81" s="128"/>
      <c r="U81" s="128"/>
      <c r="V81" s="128" t="s">
        <v>101</v>
      </c>
      <c r="W81" s="128"/>
      <c r="X81" s="257"/>
      <c r="Y81" s="273"/>
      <c r="Z81" s="141" t="s">
        <v>102</v>
      </c>
      <c r="AA81" s="141"/>
      <c r="AB81" s="157"/>
      <c r="AC81" s="128"/>
      <c r="AD81" s="253"/>
      <c r="AE81" s="253"/>
    </row>
    <row r="82" spans="1:31" ht="15" customHeight="1" x14ac:dyDescent="0.15">
      <c r="A82" s="128"/>
      <c r="B82" s="128"/>
      <c r="C82" s="128"/>
      <c r="D82" s="128"/>
      <c r="E82" s="128"/>
      <c r="F82" s="128"/>
      <c r="G82" s="130">
        <v>0.5</v>
      </c>
      <c r="H82" s="131" t="s">
        <v>38</v>
      </c>
      <c r="I82" s="128"/>
      <c r="J82" s="128"/>
      <c r="K82" s="132" t="s">
        <v>41</v>
      </c>
      <c r="L82" s="40">
        <v>1.45</v>
      </c>
      <c r="M82" s="131" t="s">
        <v>103</v>
      </c>
      <c r="N82" s="128"/>
      <c r="O82" s="128"/>
      <c r="P82" s="133" t="s">
        <v>55</v>
      </c>
      <c r="Q82" s="128"/>
      <c r="R82" s="133"/>
      <c r="S82" s="133"/>
      <c r="T82" s="258"/>
      <c r="U82" s="258"/>
      <c r="V82" s="128" t="s">
        <v>62</v>
      </c>
      <c r="W82" s="131"/>
      <c r="X82" s="257"/>
      <c r="Y82" s="273"/>
      <c r="Z82" s="141"/>
      <c r="AA82" s="141"/>
      <c r="AB82" s="259"/>
      <c r="AC82" s="128"/>
      <c r="AD82" s="253"/>
      <c r="AE82" s="253"/>
    </row>
    <row r="83" spans="1:31" ht="15" customHeight="1" x14ac:dyDescent="0.15">
      <c r="A83" s="128"/>
      <c r="B83" s="128"/>
      <c r="C83" s="128"/>
      <c r="D83" s="128"/>
      <c r="E83" s="128"/>
      <c r="F83" s="128"/>
      <c r="G83" s="130">
        <v>0.3</v>
      </c>
      <c r="H83" s="131" t="s">
        <v>39</v>
      </c>
      <c r="I83" s="128"/>
      <c r="J83" s="128"/>
      <c r="K83" s="132"/>
      <c r="L83" s="40"/>
      <c r="M83" s="131"/>
      <c r="N83" s="128"/>
      <c r="O83" s="142"/>
      <c r="P83" s="128" t="s">
        <v>60</v>
      </c>
      <c r="Q83" s="128"/>
      <c r="R83" s="260"/>
      <c r="S83" s="261"/>
      <c r="T83" s="258"/>
      <c r="U83" s="258"/>
      <c r="V83" s="131" t="s">
        <v>104</v>
      </c>
      <c r="W83" s="131"/>
      <c r="X83" s="257"/>
      <c r="Y83" s="273"/>
      <c r="Z83" s="141"/>
      <c r="AA83" s="141"/>
      <c r="AB83" s="141"/>
      <c r="AC83" s="128"/>
      <c r="AD83" s="253"/>
      <c r="AE83" s="253"/>
    </row>
    <row r="84" spans="1:31" ht="15" customHeight="1" x14ac:dyDescent="0.15">
      <c r="A84" s="20"/>
      <c r="B84" s="20"/>
      <c r="C84" s="20"/>
      <c r="D84" s="20"/>
      <c r="E84" s="20"/>
      <c r="K84" s="593"/>
      <c r="L84" s="593"/>
      <c r="M84" s="25"/>
      <c r="N84" s="28"/>
      <c r="O84" s="142"/>
      <c r="P84" s="128" t="s">
        <v>105</v>
      </c>
      <c r="Q84" s="33"/>
      <c r="R84" s="23"/>
      <c r="S84" s="23"/>
      <c r="T84" s="248"/>
      <c r="U84" s="29"/>
      <c r="V84" s="131" t="s">
        <v>106</v>
      </c>
      <c r="X84" s="80"/>
      <c r="Y84" s="272"/>
      <c r="Z84" s="82"/>
      <c r="AA84" s="82"/>
      <c r="AB84" s="82"/>
      <c r="AC84" s="250"/>
      <c r="AD84" s="253"/>
      <c r="AE84" s="253"/>
    </row>
    <row r="85" spans="1:31" x14ac:dyDescent="0.15">
      <c r="A85" s="21"/>
      <c r="B85" s="20"/>
      <c r="C85" s="20"/>
      <c r="D85" s="20"/>
      <c r="E85" s="20"/>
      <c r="L85" s="22"/>
      <c r="M85" s="39"/>
      <c r="N85" s="28"/>
      <c r="O85" s="142"/>
      <c r="P85" s="20"/>
      <c r="Q85" s="27"/>
      <c r="R85" s="25"/>
      <c r="S85" s="28"/>
      <c r="T85" s="248"/>
      <c r="U85" s="29"/>
      <c r="X85" s="80"/>
      <c r="Y85" s="272"/>
      <c r="Z85" s="82"/>
      <c r="AA85" s="82"/>
      <c r="AB85" s="82"/>
      <c r="AC85" s="82"/>
      <c r="AD85" s="83"/>
    </row>
    <row r="86" spans="1:31" x14ac:dyDescent="0.15">
      <c r="C86" s="262"/>
      <c r="D86" s="262"/>
      <c r="K86" s="226"/>
      <c r="L86" s="22"/>
      <c r="O86" s="142"/>
      <c r="P86" s="248"/>
    </row>
    <row r="87" spans="1:31" ht="14.25" x14ac:dyDescent="0.15">
      <c r="C87" s="45"/>
      <c r="D87" s="45"/>
      <c r="E87" s="20"/>
      <c r="O87" s="142"/>
      <c r="Q87" s="24"/>
      <c r="R87" s="25"/>
      <c r="S87" s="26"/>
      <c r="T87" s="20"/>
    </row>
    <row r="88" spans="1:31" ht="14.25" x14ac:dyDescent="0.15">
      <c r="C88" s="45"/>
      <c r="D88" s="45"/>
      <c r="F88" s="20"/>
      <c r="J88" s="29"/>
      <c r="P88" s="38"/>
    </row>
    <row r="89" spans="1:31" ht="14.25" x14ac:dyDescent="0.15">
      <c r="C89" s="45"/>
      <c r="D89" s="45"/>
      <c r="F89" s="22"/>
      <c r="G89" s="27"/>
      <c r="H89" s="25"/>
      <c r="I89" s="28"/>
      <c r="J89" s="29"/>
    </row>
    <row r="90" spans="1:31" ht="14.25" x14ac:dyDescent="0.15">
      <c r="C90" s="45"/>
      <c r="D90" s="45"/>
      <c r="F90" s="20"/>
      <c r="G90" s="27"/>
      <c r="H90" s="25"/>
      <c r="I90" s="28"/>
      <c r="J90" s="248"/>
    </row>
    <row r="91" spans="1:31" ht="14.25" x14ac:dyDescent="0.15">
      <c r="C91" s="46"/>
      <c r="D91" s="46"/>
      <c r="F91" s="248"/>
      <c r="G91" s="27"/>
      <c r="H91" s="25"/>
      <c r="I91" s="28"/>
      <c r="J91" s="248"/>
    </row>
    <row r="92" spans="1:31" ht="14.25" x14ac:dyDescent="0.15">
      <c r="C92" s="47"/>
      <c r="D92" s="47"/>
      <c r="F92" s="263"/>
      <c r="G92" s="27"/>
      <c r="H92" s="25"/>
      <c r="I92" s="28"/>
      <c r="J92" s="29"/>
    </row>
    <row r="93" spans="1:31" ht="14.25" x14ac:dyDescent="0.15">
      <c r="C93" s="47"/>
      <c r="D93" s="47"/>
    </row>
    <row r="94" spans="1:31" ht="14.25" x14ac:dyDescent="0.15">
      <c r="C94" s="47"/>
      <c r="D94" s="47"/>
    </row>
    <row r="95" spans="1:31" ht="14.25" x14ac:dyDescent="0.15">
      <c r="C95" s="47"/>
      <c r="D95" s="47"/>
    </row>
    <row r="96" spans="1:31" ht="14.25" x14ac:dyDescent="0.15">
      <c r="C96" s="47"/>
      <c r="D96" s="47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ht="14.25" x14ac:dyDescent="0.15">
      <c r="C140" s="45"/>
      <c r="D140" s="45"/>
    </row>
    <row r="141" spans="3:4" ht="14.25" x14ac:dyDescent="0.15">
      <c r="C141" s="45"/>
      <c r="D141" s="45"/>
    </row>
    <row r="142" spans="3:4" ht="14.25" x14ac:dyDescent="0.15">
      <c r="C142" s="45"/>
      <c r="D142" s="45"/>
    </row>
    <row r="143" spans="3:4" x14ac:dyDescent="0.15">
      <c r="C143" s="264"/>
      <c r="D143" s="264"/>
    </row>
    <row r="144" spans="3:4" x14ac:dyDescent="0.15">
      <c r="C144" s="262"/>
      <c r="D144" s="262"/>
    </row>
    <row r="145" spans="3:4" x14ac:dyDescent="0.15">
      <c r="C145" s="262"/>
      <c r="D145" s="262"/>
    </row>
    <row r="146" spans="3:4" x14ac:dyDescent="0.15">
      <c r="C146" s="262"/>
      <c r="D146" s="262"/>
    </row>
    <row r="147" spans="3:4" x14ac:dyDescent="0.15">
      <c r="C147" s="262"/>
      <c r="D147" s="262"/>
    </row>
    <row r="148" spans="3:4" x14ac:dyDescent="0.15">
      <c r="C148" s="262"/>
      <c r="D148" s="262"/>
    </row>
    <row r="149" spans="3:4" x14ac:dyDescent="0.15">
      <c r="C149" s="262"/>
      <c r="D149" s="262"/>
    </row>
    <row r="150" spans="3:4" x14ac:dyDescent="0.15">
      <c r="C150" s="262"/>
      <c r="D150" s="262"/>
    </row>
    <row r="151" spans="3:4" x14ac:dyDescent="0.15">
      <c r="C151" s="262"/>
      <c r="D151" s="262"/>
    </row>
    <row r="152" spans="3:4" x14ac:dyDescent="0.15">
      <c r="C152" s="262"/>
      <c r="D152" s="262"/>
    </row>
    <row r="153" spans="3:4" x14ac:dyDescent="0.15">
      <c r="C153" s="262"/>
      <c r="D153" s="262"/>
    </row>
    <row r="154" spans="3:4" x14ac:dyDescent="0.15">
      <c r="C154" s="262"/>
      <c r="D154" s="262"/>
    </row>
    <row r="155" spans="3:4" x14ac:dyDescent="0.15">
      <c r="C155" s="262"/>
      <c r="D155" s="262"/>
    </row>
    <row r="156" spans="3:4" x14ac:dyDescent="0.15">
      <c r="C156" s="262"/>
      <c r="D156" s="262"/>
    </row>
    <row r="157" spans="3:4" x14ac:dyDescent="0.15">
      <c r="C157" s="262"/>
      <c r="D157" s="262"/>
    </row>
    <row r="158" spans="3:4" x14ac:dyDescent="0.15">
      <c r="C158" s="262"/>
      <c r="D158" s="262"/>
    </row>
    <row r="159" spans="3:4" x14ac:dyDescent="0.15">
      <c r="C159" s="262"/>
      <c r="D159" s="262"/>
    </row>
    <row r="160" spans="3:4" x14ac:dyDescent="0.15">
      <c r="C160" s="262"/>
      <c r="D160" s="262"/>
    </row>
    <row r="161" spans="3:4" x14ac:dyDescent="0.15">
      <c r="C161" s="262"/>
      <c r="D161" s="262"/>
    </row>
    <row r="162" spans="3:4" x14ac:dyDescent="0.15">
      <c r="C162" s="262"/>
      <c r="D162" s="262"/>
    </row>
    <row r="163" spans="3:4" x14ac:dyDescent="0.15">
      <c r="C163" s="262"/>
      <c r="D163" s="262"/>
    </row>
    <row r="164" spans="3:4" x14ac:dyDescent="0.15">
      <c r="C164" s="262"/>
      <c r="D164" s="262"/>
    </row>
    <row r="165" spans="3:4" x14ac:dyDescent="0.15">
      <c r="C165" s="262"/>
      <c r="D165" s="262"/>
    </row>
    <row r="166" spans="3:4" x14ac:dyDescent="0.15">
      <c r="C166" s="262"/>
      <c r="D166" s="262"/>
    </row>
    <row r="167" spans="3:4" x14ac:dyDescent="0.15">
      <c r="C167" s="262"/>
      <c r="D167" s="262"/>
    </row>
    <row r="168" spans="3:4" x14ac:dyDescent="0.15">
      <c r="C168" s="262"/>
      <c r="D168" s="262"/>
    </row>
    <row r="169" spans="3:4" x14ac:dyDescent="0.15">
      <c r="C169" s="262"/>
      <c r="D169" s="262"/>
    </row>
    <row r="170" spans="3:4" x14ac:dyDescent="0.15">
      <c r="C170" s="262"/>
      <c r="D170" s="262"/>
    </row>
    <row r="171" spans="3:4" x14ac:dyDescent="0.15">
      <c r="C171" s="262"/>
      <c r="D171" s="262"/>
    </row>
    <row r="172" spans="3:4" x14ac:dyDescent="0.15">
      <c r="C172" s="262"/>
      <c r="D172" s="262"/>
    </row>
    <row r="173" spans="3:4" x14ac:dyDescent="0.15">
      <c r="C173" s="262"/>
      <c r="D173" s="262"/>
    </row>
    <row r="174" spans="3:4" x14ac:dyDescent="0.15">
      <c r="C174" s="262"/>
      <c r="D174" s="262"/>
    </row>
    <row r="175" spans="3:4" x14ac:dyDescent="0.15">
      <c r="C175" s="262"/>
      <c r="D175" s="262"/>
    </row>
    <row r="176" spans="3:4" x14ac:dyDescent="0.15">
      <c r="C176" s="262"/>
      <c r="D176" s="262"/>
    </row>
    <row r="177" spans="3:4" x14ac:dyDescent="0.15">
      <c r="C177" s="262"/>
      <c r="D177" s="262"/>
    </row>
    <row r="178" spans="3:4" x14ac:dyDescent="0.15">
      <c r="C178" s="262"/>
      <c r="D178" s="262"/>
    </row>
    <row r="179" spans="3:4" x14ac:dyDescent="0.15">
      <c r="C179" s="262"/>
      <c r="D179" s="262"/>
    </row>
    <row r="180" spans="3:4" x14ac:dyDescent="0.15">
      <c r="C180" s="262"/>
      <c r="D180" s="262"/>
    </row>
    <row r="181" spans="3:4" x14ac:dyDescent="0.15">
      <c r="C181" s="262"/>
      <c r="D181" s="262"/>
    </row>
  </sheetData>
  <mergeCells count="10">
    <mergeCell ref="K84:L84"/>
    <mergeCell ref="A5:B7"/>
    <mergeCell ref="M5:R5"/>
    <mergeCell ref="S5:V5"/>
    <mergeCell ref="J78:K78"/>
    <mergeCell ref="N78:O78"/>
    <mergeCell ref="P78:Q78"/>
    <mergeCell ref="J80:K80"/>
    <mergeCell ref="N80:O80"/>
    <mergeCell ref="P80:Q80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3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5" style="271" customWidth="1"/>
    <col min="26" max="26" width="13.625" style="76" customWidth="1"/>
    <col min="27" max="27" width="13.625" style="252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107</v>
      </c>
      <c r="U1" s="4"/>
      <c r="Y1" s="307"/>
      <c r="AB1" s="79"/>
      <c r="AC1" s="227">
        <v>45047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Z2" s="79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92</v>
      </c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0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4" t="s">
        <v>94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169"/>
      <c r="AC8" s="73">
        <v>132.83000000000001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 t="s">
        <v>80</v>
      </c>
      <c r="K9" s="242">
        <v>-100</v>
      </c>
      <c r="L9" s="59"/>
      <c r="M9" s="60"/>
      <c r="N9" s="68"/>
      <c r="O9" s="56"/>
      <c r="P9" s="68"/>
      <c r="Q9" s="56"/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169"/>
      <c r="AC9" s="73"/>
      <c r="AD9" s="92"/>
      <c r="AE9" s="92"/>
    </row>
    <row r="10" spans="1:31" ht="27" customHeight="1" x14ac:dyDescent="0.25">
      <c r="A10" s="89">
        <v>3</v>
      </c>
      <c r="B10" s="18" t="s">
        <v>75</v>
      </c>
      <c r="C10" s="231">
        <v>-8.6476206104364947E-3</v>
      </c>
      <c r="D10" s="237">
        <v>-5.5E-2</v>
      </c>
      <c r="E10" s="193">
        <v>1E-3</v>
      </c>
      <c r="F10" s="236">
        <v>600</v>
      </c>
      <c r="G10" s="236">
        <v>-30400</v>
      </c>
      <c r="H10" s="235">
        <v>-29800</v>
      </c>
      <c r="I10" s="52"/>
      <c r="J10" s="69" t="s">
        <v>77</v>
      </c>
      <c r="K10" s="62">
        <v>51900</v>
      </c>
      <c r="L10" s="63">
        <v>51800</v>
      </c>
      <c r="M10" s="70"/>
      <c r="N10" s="69"/>
      <c r="O10" s="53"/>
      <c r="P10" s="69" t="s">
        <v>77</v>
      </c>
      <c r="Q10" s="238">
        <v>-51300</v>
      </c>
      <c r="R10" s="239">
        <v>-51300</v>
      </c>
      <c r="S10" s="240">
        <v>-29300</v>
      </c>
      <c r="T10" s="214">
        <v>5461500</v>
      </c>
      <c r="U10" s="215">
        <v>4758600</v>
      </c>
      <c r="V10" s="216">
        <v>4758500</v>
      </c>
      <c r="W10" s="203">
        <v>-0.13700000000000001</v>
      </c>
      <c r="X10" s="203">
        <v>-0.19500000000000001</v>
      </c>
      <c r="Y10" s="311">
        <v>-8.0000000000000002E-3</v>
      </c>
      <c r="Z10" s="170">
        <v>0.13</v>
      </c>
      <c r="AA10" s="170">
        <v>2.5000000000000001E-2</v>
      </c>
      <c r="AB10" s="173">
        <v>0.36699999999999999</v>
      </c>
      <c r="AC10" s="72">
        <v>133.75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71"/>
      <c r="AB11" s="169"/>
      <c r="AC11" s="73">
        <v>132.16999999999999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/>
      <c r="K12" s="242"/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310"/>
      <c r="Z12" s="171"/>
      <c r="AA12" s="171"/>
      <c r="AB12" s="169"/>
      <c r="AC12" s="73"/>
      <c r="AD12" s="92"/>
      <c r="AE12" s="92"/>
    </row>
    <row r="13" spans="1:31" ht="27" customHeight="1" x14ac:dyDescent="0.25">
      <c r="A13" s="34">
        <v>4</v>
      </c>
      <c r="B13" s="18" t="s">
        <v>73</v>
      </c>
      <c r="C13" s="231">
        <v>-7.8461787116139402E-3</v>
      </c>
      <c r="D13" s="237">
        <v>-5.5E-2</v>
      </c>
      <c r="E13" s="193">
        <v>1E-3</v>
      </c>
      <c r="F13" s="236">
        <v>800</v>
      </c>
      <c r="G13" s="236">
        <v>-8500</v>
      </c>
      <c r="H13" s="235">
        <v>-7700</v>
      </c>
      <c r="I13" s="52"/>
      <c r="J13" s="69" t="s">
        <v>77</v>
      </c>
      <c r="K13" s="238">
        <v>50500</v>
      </c>
      <c r="L13" s="241">
        <v>50500</v>
      </c>
      <c r="M13" s="70"/>
      <c r="N13" s="69"/>
      <c r="O13" s="238"/>
      <c r="P13" s="69" t="s">
        <v>77</v>
      </c>
      <c r="Q13" s="238">
        <v>-42000</v>
      </c>
      <c r="R13" s="239">
        <v>-42000</v>
      </c>
      <c r="S13" s="240">
        <v>800</v>
      </c>
      <c r="T13" s="214">
        <v>5462300</v>
      </c>
      <c r="U13" s="215">
        <v>4760800</v>
      </c>
      <c r="V13" s="216">
        <v>4760700</v>
      </c>
      <c r="W13" s="203">
        <v>-0.107</v>
      </c>
      <c r="X13" s="203">
        <v>-0.19500000000000001</v>
      </c>
      <c r="Y13" s="311">
        <v>-8.0000000000000002E-3</v>
      </c>
      <c r="Z13" s="170">
        <v>0.13</v>
      </c>
      <c r="AA13" s="170">
        <v>2.8000000000000001E-2</v>
      </c>
      <c r="AB13" s="173">
        <v>0.41099999999999998</v>
      </c>
      <c r="AC13" s="72">
        <v>132.97</v>
      </c>
      <c r="AD13" s="92"/>
      <c r="AE13" s="92"/>
    </row>
    <row r="14" spans="1:31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 t="s">
        <v>79</v>
      </c>
      <c r="K14" s="242">
        <v>-8500</v>
      </c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71"/>
      <c r="AB14" s="169"/>
      <c r="AC14" s="73">
        <v>131.32</v>
      </c>
      <c r="AD14" s="92"/>
      <c r="AE14" s="92"/>
    </row>
    <row r="15" spans="1:31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-100</v>
      </c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310"/>
      <c r="Z15" s="171"/>
      <c r="AA15" s="171"/>
      <c r="AB15" s="169"/>
      <c r="AC15" s="73"/>
      <c r="AD15" s="92"/>
      <c r="AE15" s="92"/>
    </row>
    <row r="16" spans="1:31" ht="27" customHeight="1" x14ac:dyDescent="0.25">
      <c r="A16" s="34">
        <v>5</v>
      </c>
      <c r="B16" s="34" t="s">
        <v>70</v>
      </c>
      <c r="C16" s="231">
        <v>-6.7663567950420481E-3</v>
      </c>
      <c r="D16" s="237">
        <v>-5.5E-2</v>
      </c>
      <c r="E16" s="193">
        <v>1E-3</v>
      </c>
      <c r="F16" s="236">
        <v>400</v>
      </c>
      <c r="G16" s="236">
        <v>-24700</v>
      </c>
      <c r="H16" s="235">
        <v>-24300</v>
      </c>
      <c r="I16" s="52"/>
      <c r="J16" s="69" t="s">
        <v>77</v>
      </c>
      <c r="K16" s="238">
        <v>42000</v>
      </c>
      <c r="L16" s="241">
        <v>33400</v>
      </c>
      <c r="M16" s="70"/>
      <c r="N16" s="69" t="s">
        <v>79</v>
      </c>
      <c r="O16" s="238">
        <v>8300</v>
      </c>
      <c r="P16" s="69" t="s">
        <v>77</v>
      </c>
      <c r="Q16" s="238">
        <v>-34400</v>
      </c>
      <c r="R16" s="239">
        <v>-26100</v>
      </c>
      <c r="S16" s="240">
        <v>-17000</v>
      </c>
      <c r="T16" s="214">
        <v>5445300</v>
      </c>
      <c r="U16" s="215">
        <v>4751600</v>
      </c>
      <c r="V16" s="216">
        <v>4751500</v>
      </c>
      <c r="W16" s="203">
        <v>-0.111</v>
      </c>
      <c r="X16" s="203">
        <v>-0.19500000000000001</v>
      </c>
      <c r="Y16" s="311">
        <v>-8.0000000000000002E-3</v>
      </c>
      <c r="Z16" s="170">
        <v>0.13</v>
      </c>
      <c r="AA16" s="170">
        <v>2.7E-2</v>
      </c>
      <c r="AB16" s="173">
        <v>0.46600000000000003</v>
      </c>
      <c r="AC16" s="72">
        <v>131.84</v>
      </c>
      <c r="AD16" s="92"/>
      <c r="AE16" s="92"/>
    </row>
    <row r="17" spans="1:31" ht="27" customHeight="1" x14ac:dyDescent="0.25">
      <c r="A17" s="32"/>
      <c r="B17" s="36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 t="s">
        <v>81</v>
      </c>
      <c r="Q17" s="242">
        <v>1000</v>
      </c>
      <c r="R17" s="95"/>
      <c r="S17" s="64"/>
      <c r="T17" s="213"/>
      <c r="U17" s="217"/>
      <c r="V17" s="178"/>
      <c r="W17" s="204"/>
      <c r="X17" s="204"/>
      <c r="Y17" s="312"/>
      <c r="Z17" s="172"/>
      <c r="AA17" s="169"/>
      <c r="AB17" s="169"/>
      <c r="AC17" s="71">
        <v>130.79</v>
      </c>
      <c r="AD17" s="92"/>
      <c r="AE17" s="92"/>
    </row>
    <row r="18" spans="1:31" ht="27" customHeight="1" x14ac:dyDescent="0.25">
      <c r="A18" s="32"/>
      <c r="B18" s="32"/>
      <c r="C18" s="55"/>
      <c r="D18" s="45"/>
      <c r="E18" s="185"/>
      <c r="F18" s="56"/>
      <c r="G18" s="56"/>
      <c r="H18" s="57"/>
      <c r="I18" s="51"/>
      <c r="J18" s="68"/>
      <c r="K18" s="242"/>
      <c r="L18" s="59"/>
      <c r="M18" s="60"/>
      <c r="N18" s="68"/>
      <c r="O18" s="242"/>
      <c r="P18" s="68" t="s">
        <v>78</v>
      </c>
      <c r="Q18" s="242">
        <v>13200</v>
      </c>
      <c r="R18" s="95"/>
      <c r="S18" s="64"/>
      <c r="T18" s="213"/>
      <c r="U18" s="217"/>
      <c r="V18" s="177"/>
      <c r="W18" s="205"/>
      <c r="X18" s="205"/>
      <c r="Y18" s="310"/>
      <c r="Z18" s="169"/>
      <c r="AA18" s="169"/>
      <c r="AB18" s="169"/>
      <c r="AC18" s="73"/>
      <c r="AD18" s="92"/>
      <c r="AE18" s="92"/>
    </row>
    <row r="19" spans="1:31" ht="27" customHeight="1" x14ac:dyDescent="0.25">
      <c r="A19" s="34">
        <v>6</v>
      </c>
      <c r="B19" s="34" t="s">
        <v>71</v>
      </c>
      <c r="C19" s="231">
        <v>-6.1576816869587034E-3</v>
      </c>
      <c r="D19" s="237">
        <v>-5.5E-2</v>
      </c>
      <c r="E19" s="193">
        <v>1E-3</v>
      </c>
      <c r="F19" s="236">
        <v>-100</v>
      </c>
      <c r="G19" s="236">
        <v>2800</v>
      </c>
      <c r="H19" s="235">
        <v>2700</v>
      </c>
      <c r="I19" s="52"/>
      <c r="J19" s="69" t="s">
        <v>77</v>
      </c>
      <c r="K19" s="238">
        <v>34400</v>
      </c>
      <c r="L19" s="241">
        <v>34400</v>
      </c>
      <c r="M19" s="70"/>
      <c r="N19" s="69"/>
      <c r="O19" s="238"/>
      <c r="P19" s="69" t="s">
        <v>77</v>
      </c>
      <c r="Q19" s="238">
        <v>-36500</v>
      </c>
      <c r="R19" s="239">
        <v>-22300</v>
      </c>
      <c r="S19" s="240">
        <v>14800</v>
      </c>
      <c r="T19" s="214">
        <v>5460100</v>
      </c>
      <c r="U19" s="215">
        <v>4768900</v>
      </c>
      <c r="V19" s="216">
        <v>4768800</v>
      </c>
      <c r="W19" s="206">
        <v>-0.13100000000000001</v>
      </c>
      <c r="X19" s="206">
        <v>-0.19500000000000001</v>
      </c>
      <c r="Y19" s="311">
        <v>-8.0000000000000002E-3</v>
      </c>
      <c r="Z19" s="173">
        <v>0.13</v>
      </c>
      <c r="AA19" s="173">
        <v>2.9000000000000001E-2</v>
      </c>
      <c r="AB19" s="173">
        <v>0.46600000000000003</v>
      </c>
      <c r="AC19" s="72">
        <v>131.49</v>
      </c>
      <c r="AD19" s="92"/>
      <c r="AE19" s="92"/>
    </row>
    <row r="20" spans="1:31" ht="27" customHeight="1" x14ac:dyDescent="0.25">
      <c r="A20" s="36"/>
      <c r="B20" s="36"/>
      <c r="C20" s="55"/>
      <c r="D20" s="45"/>
      <c r="E20" s="185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312"/>
      <c r="Z20" s="172"/>
      <c r="AA20" s="172"/>
      <c r="AB20" s="172"/>
      <c r="AC20" s="71">
        <v>131.57</v>
      </c>
      <c r="AD20" s="92"/>
      <c r="AE20" s="92"/>
    </row>
    <row r="21" spans="1:31" s="93" customFormat="1" ht="27" customHeight="1" x14ac:dyDescent="0.25">
      <c r="A21" s="32"/>
      <c r="B21" s="32"/>
      <c r="C21" s="55"/>
      <c r="D21" s="45"/>
      <c r="E21" s="185"/>
      <c r="F21" s="56"/>
      <c r="G21" s="56"/>
      <c r="H21" s="57"/>
      <c r="I21" s="51"/>
      <c r="J21" s="68" t="s">
        <v>80</v>
      </c>
      <c r="K21" s="242">
        <v>-200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310"/>
      <c r="Z21" s="169"/>
      <c r="AA21" s="169"/>
      <c r="AB21" s="169"/>
      <c r="AC21" s="73"/>
    </row>
    <row r="22" spans="1:31" s="93" customFormat="1" ht="27" customHeight="1" x14ac:dyDescent="0.25">
      <c r="A22" s="34">
        <v>7</v>
      </c>
      <c r="B22" s="34" t="s">
        <v>72</v>
      </c>
      <c r="C22" s="231">
        <v>-5.0206861149641215E-3</v>
      </c>
      <c r="D22" s="237">
        <v>-5.5E-2</v>
      </c>
      <c r="E22" s="193">
        <v>1E-3</v>
      </c>
      <c r="F22" s="236">
        <v>1200</v>
      </c>
      <c r="G22" s="236">
        <v>-7600</v>
      </c>
      <c r="H22" s="235">
        <v>-6400</v>
      </c>
      <c r="I22" s="52"/>
      <c r="J22" s="69" t="s">
        <v>77</v>
      </c>
      <c r="K22" s="238">
        <v>36500</v>
      </c>
      <c r="L22" s="241">
        <v>36300</v>
      </c>
      <c r="M22" s="70"/>
      <c r="N22" s="69"/>
      <c r="O22" s="238"/>
      <c r="P22" s="69" t="s">
        <v>77</v>
      </c>
      <c r="Q22" s="238">
        <v>-35300</v>
      </c>
      <c r="R22" s="239">
        <v>-35300</v>
      </c>
      <c r="S22" s="240">
        <v>-5400</v>
      </c>
      <c r="T22" s="214">
        <v>5454700</v>
      </c>
      <c r="U22" s="215">
        <v>4755000</v>
      </c>
      <c r="V22" s="216">
        <v>4754900</v>
      </c>
      <c r="W22" s="203">
        <v>-0.14399999999999999</v>
      </c>
      <c r="X22" s="203">
        <v>-0.21</v>
      </c>
      <c r="Y22" s="311">
        <v>-8.0000000000000002E-3</v>
      </c>
      <c r="Z22" s="170">
        <v>0.13</v>
      </c>
      <c r="AA22" s="170">
        <v>0.03</v>
      </c>
      <c r="AB22" s="173">
        <v>0.45600000000000002</v>
      </c>
      <c r="AC22" s="91">
        <v>131.94</v>
      </c>
    </row>
    <row r="23" spans="1:31" ht="27" customHeight="1" x14ac:dyDescent="0.25">
      <c r="A23" s="32"/>
      <c r="B23" s="36"/>
      <c r="C23" s="55"/>
      <c r="D23" s="45"/>
      <c r="E23" s="185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313"/>
      <c r="Z23" s="174"/>
      <c r="AA23" s="175"/>
      <c r="AB23" s="172"/>
      <c r="AC23" s="71">
        <v>131.84</v>
      </c>
      <c r="AD23" s="92"/>
      <c r="AE23" s="92"/>
    </row>
    <row r="24" spans="1:31" ht="27" customHeight="1" x14ac:dyDescent="0.25">
      <c r="A24" s="32"/>
      <c r="B24" s="32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-100</v>
      </c>
      <c r="L24" s="59"/>
      <c r="M24" s="60"/>
      <c r="N24" s="68"/>
      <c r="O24" s="242"/>
      <c r="P24" s="68" t="s">
        <v>100</v>
      </c>
      <c r="Q24" s="242">
        <v>700</v>
      </c>
      <c r="R24" s="95"/>
      <c r="S24" s="64"/>
      <c r="T24" s="213"/>
      <c r="U24" s="217"/>
      <c r="V24" s="177"/>
      <c r="W24" s="205"/>
      <c r="X24" s="205"/>
      <c r="Y24" s="310"/>
      <c r="Z24" s="171"/>
      <c r="AA24" s="171"/>
      <c r="AB24" s="169"/>
      <c r="AC24" s="73"/>
      <c r="AD24" s="92"/>
      <c r="AE24" s="92"/>
    </row>
    <row r="25" spans="1:31" ht="27" customHeight="1" x14ac:dyDescent="0.25">
      <c r="A25" s="34">
        <v>10</v>
      </c>
      <c r="B25" s="18" t="s">
        <v>75</v>
      </c>
      <c r="C25" s="231">
        <v>-6.4296898720451077E-3</v>
      </c>
      <c r="D25" s="237">
        <v>-5.5E-2</v>
      </c>
      <c r="E25" s="193">
        <v>1E-3</v>
      </c>
      <c r="F25" s="236">
        <v>700</v>
      </c>
      <c r="G25" s="236">
        <v>-7700</v>
      </c>
      <c r="H25" s="235">
        <v>-7000</v>
      </c>
      <c r="I25" s="52"/>
      <c r="J25" s="69" t="s">
        <v>77</v>
      </c>
      <c r="K25" s="238">
        <v>36000</v>
      </c>
      <c r="L25" s="241">
        <v>35900</v>
      </c>
      <c r="M25" s="70"/>
      <c r="N25" s="69"/>
      <c r="O25" s="238"/>
      <c r="P25" s="69" t="s">
        <v>77</v>
      </c>
      <c r="Q25" s="238">
        <v>-54400</v>
      </c>
      <c r="R25" s="239">
        <v>-53700</v>
      </c>
      <c r="S25" s="240">
        <v>-24800</v>
      </c>
      <c r="T25" s="214">
        <v>5429900</v>
      </c>
      <c r="U25" s="215">
        <v>4734000</v>
      </c>
      <c r="V25" s="216">
        <v>4733900</v>
      </c>
      <c r="W25" s="203">
        <v>-0.14899999999999999</v>
      </c>
      <c r="X25" s="203">
        <v>-0.3</v>
      </c>
      <c r="Y25" s="311">
        <v>-8.0000000000000002E-3</v>
      </c>
      <c r="Z25" s="170">
        <v>0.13</v>
      </c>
      <c r="AA25" s="170">
        <v>2.7E-2</v>
      </c>
      <c r="AB25" s="173">
        <v>0.46</v>
      </c>
      <c r="AC25" s="72">
        <v>132.79</v>
      </c>
      <c r="AD25" s="92"/>
      <c r="AE25" s="92"/>
    </row>
    <row r="26" spans="1:31" ht="27" customHeight="1" x14ac:dyDescent="0.25">
      <c r="A26" s="32"/>
      <c r="B26" s="36"/>
      <c r="C26" s="55"/>
      <c r="D26" s="45"/>
      <c r="E26" s="185"/>
      <c r="F26" s="56"/>
      <c r="G26" s="56"/>
      <c r="H26" s="57"/>
      <c r="I26" s="51"/>
      <c r="J26" s="68"/>
      <c r="K26" s="242"/>
      <c r="L26" s="59"/>
      <c r="M26" s="60"/>
      <c r="N26" s="68"/>
      <c r="O26" s="242"/>
      <c r="P26" s="68"/>
      <c r="Q26" s="242"/>
      <c r="R26" s="95"/>
      <c r="S26" s="66"/>
      <c r="T26" s="220"/>
      <c r="U26" s="221"/>
      <c r="V26" s="178"/>
      <c r="W26" s="204"/>
      <c r="X26" s="204"/>
      <c r="Y26" s="314"/>
      <c r="Z26" s="171"/>
      <c r="AA26" s="171"/>
      <c r="AB26" s="169"/>
      <c r="AC26" s="71">
        <v>133.05000000000001</v>
      </c>
      <c r="AD26" s="92"/>
      <c r="AE26" s="92"/>
    </row>
    <row r="27" spans="1:31" s="93" customFormat="1" ht="27" customHeight="1" x14ac:dyDescent="0.25">
      <c r="A27" s="32"/>
      <c r="B27" s="32"/>
      <c r="C27" s="55"/>
      <c r="D27" s="45"/>
      <c r="E27" s="185"/>
      <c r="F27" s="56"/>
      <c r="G27" s="56"/>
      <c r="H27" s="57"/>
      <c r="I27" s="51"/>
      <c r="J27" s="68" t="s">
        <v>80</v>
      </c>
      <c r="K27" s="242">
        <v>-300</v>
      </c>
      <c r="L27" s="59"/>
      <c r="M27" s="60"/>
      <c r="N27" s="68"/>
      <c r="O27" s="242"/>
      <c r="P27" s="68" t="s">
        <v>78</v>
      </c>
      <c r="Q27" s="242">
        <v>14600</v>
      </c>
      <c r="R27" s="95"/>
      <c r="S27" s="64"/>
      <c r="T27" s="220"/>
      <c r="U27" s="222"/>
      <c r="V27" s="177"/>
      <c r="W27" s="205"/>
      <c r="X27" s="205"/>
      <c r="Y27" s="310"/>
      <c r="Z27" s="171"/>
      <c r="AA27" s="171"/>
      <c r="AB27" s="169"/>
      <c r="AC27" s="73"/>
    </row>
    <row r="28" spans="1:31" s="93" customFormat="1" ht="27" customHeight="1" x14ac:dyDescent="0.25">
      <c r="A28" s="34">
        <v>11</v>
      </c>
      <c r="B28" s="34" t="s">
        <v>73</v>
      </c>
      <c r="C28" s="231">
        <v>-6.7409003103770081E-3</v>
      </c>
      <c r="D28" s="237">
        <v>-5.5E-2</v>
      </c>
      <c r="E28" s="193">
        <v>1E-3</v>
      </c>
      <c r="F28" s="236">
        <v>600</v>
      </c>
      <c r="G28" s="236">
        <v>-7300</v>
      </c>
      <c r="H28" s="235">
        <v>-6700</v>
      </c>
      <c r="I28" s="52"/>
      <c r="J28" s="69" t="s">
        <v>77</v>
      </c>
      <c r="K28" s="238">
        <v>54400</v>
      </c>
      <c r="L28" s="241">
        <v>54100</v>
      </c>
      <c r="M28" s="70"/>
      <c r="N28" s="69"/>
      <c r="O28" s="238"/>
      <c r="P28" s="69" t="s">
        <v>77</v>
      </c>
      <c r="Q28" s="238">
        <v>-48400</v>
      </c>
      <c r="R28" s="239">
        <v>-33800</v>
      </c>
      <c r="S28" s="240">
        <v>13600</v>
      </c>
      <c r="T28" s="214">
        <v>5443500</v>
      </c>
      <c r="U28" s="215">
        <v>4749200</v>
      </c>
      <c r="V28" s="216">
        <v>4749200</v>
      </c>
      <c r="W28" s="203">
        <v>-0.12</v>
      </c>
      <c r="X28" s="203">
        <v>-0.3</v>
      </c>
      <c r="Y28" s="311">
        <v>-8.0000000000000002E-3</v>
      </c>
      <c r="Z28" s="170">
        <v>0.13</v>
      </c>
      <c r="AA28" s="170">
        <v>1.2999999999999999E-2</v>
      </c>
      <c r="AB28" s="173">
        <v>0.45100000000000001</v>
      </c>
      <c r="AC28" s="72">
        <v>133.68</v>
      </c>
    </row>
    <row r="29" spans="1:31" s="93" customFormat="1" ht="27" customHeight="1" x14ac:dyDescent="0.25">
      <c r="A29" s="32"/>
      <c r="B29" s="36"/>
      <c r="C29" s="55"/>
      <c r="D29" s="45"/>
      <c r="E29" s="185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312"/>
      <c r="Z29" s="175"/>
      <c r="AA29" s="175"/>
      <c r="AB29" s="172"/>
      <c r="AC29" s="71">
        <v>133.55000000000001</v>
      </c>
    </row>
    <row r="30" spans="1:31" ht="27" customHeight="1" x14ac:dyDescent="0.25">
      <c r="A30" s="32"/>
      <c r="B30" s="32"/>
      <c r="C30" s="55"/>
      <c r="D30" s="45"/>
      <c r="E30" s="185"/>
      <c r="F30" s="56"/>
      <c r="G30" s="56"/>
      <c r="H30" s="57"/>
      <c r="I30" s="51"/>
      <c r="J30" s="68" t="s">
        <v>80</v>
      </c>
      <c r="K30" s="242">
        <v>-400</v>
      </c>
      <c r="L30" s="59"/>
      <c r="M30" s="60"/>
      <c r="N30" s="68"/>
      <c r="O30" s="242"/>
      <c r="P30" s="68" t="s">
        <v>81</v>
      </c>
      <c r="Q30" s="242">
        <v>1000</v>
      </c>
      <c r="R30" s="95"/>
      <c r="S30" s="56"/>
      <c r="T30" s="213"/>
      <c r="U30" s="217"/>
      <c r="V30" s="177"/>
      <c r="W30" s="205"/>
      <c r="X30" s="205"/>
      <c r="Y30" s="310"/>
      <c r="Z30" s="171"/>
      <c r="AA30" s="171"/>
      <c r="AB30" s="169"/>
      <c r="AC30" s="73"/>
      <c r="AD30" s="92"/>
      <c r="AE30" s="92"/>
    </row>
    <row r="31" spans="1:31" ht="27" customHeight="1" x14ac:dyDescent="0.25">
      <c r="A31" s="34">
        <v>12</v>
      </c>
      <c r="B31" s="34" t="s">
        <v>70</v>
      </c>
      <c r="C31" s="231">
        <v>-6.19180339763057E-3</v>
      </c>
      <c r="D31" s="237">
        <v>-5.5E-2</v>
      </c>
      <c r="E31" s="193">
        <v>1E-3</v>
      </c>
      <c r="F31" s="236">
        <v>100</v>
      </c>
      <c r="G31" s="236">
        <v>-30400</v>
      </c>
      <c r="H31" s="235">
        <v>-30300</v>
      </c>
      <c r="I31" s="52"/>
      <c r="J31" s="69" t="s">
        <v>77</v>
      </c>
      <c r="K31" s="238">
        <v>48400</v>
      </c>
      <c r="L31" s="241">
        <v>48000</v>
      </c>
      <c r="M31" s="70"/>
      <c r="N31" s="69"/>
      <c r="O31" s="238"/>
      <c r="P31" s="69" t="s">
        <v>77</v>
      </c>
      <c r="Q31" s="238">
        <v>-46100</v>
      </c>
      <c r="R31" s="239">
        <v>-45100</v>
      </c>
      <c r="S31" s="240">
        <v>-27400</v>
      </c>
      <c r="T31" s="214">
        <v>5416100</v>
      </c>
      <c r="U31" s="215">
        <v>4727500</v>
      </c>
      <c r="V31" s="216">
        <v>4727500</v>
      </c>
      <c r="W31" s="203">
        <v>-9.8000000000000004E-2</v>
      </c>
      <c r="X31" s="203">
        <v>-0.3</v>
      </c>
      <c r="Y31" s="311">
        <v>-8.0000000000000002E-3</v>
      </c>
      <c r="Z31" s="170">
        <v>0.13</v>
      </c>
      <c r="AA31" s="170">
        <v>1.4E-2</v>
      </c>
      <c r="AB31" s="173">
        <v>0.46</v>
      </c>
      <c r="AC31" s="72">
        <v>134.04</v>
      </c>
      <c r="AD31" s="92"/>
      <c r="AE31" s="92"/>
    </row>
    <row r="32" spans="1:31" s="93" customFormat="1" ht="27" customHeight="1" x14ac:dyDescent="0.25">
      <c r="A32" s="32"/>
      <c r="B32" s="36"/>
      <c r="C32" s="55"/>
      <c r="D32" s="45"/>
      <c r="E32" s="185"/>
      <c r="F32" s="56"/>
      <c r="G32" s="56"/>
      <c r="H32" s="57"/>
      <c r="I32" s="51"/>
      <c r="J32" s="68" t="s">
        <v>80</v>
      </c>
      <c r="K32" s="242">
        <v>-100</v>
      </c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312"/>
      <c r="Z32" s="172"/>
      <c r="AA32" s="172"/>
      <c r="AB32" s="172"/>
      <c r="AC32" s="71">
        <v>132.94999999999999</v>
      </c>
    </row>
    <row r="33" spans="1:31" s="93" customFormat="1" ht="27" customHeight="1" x14ac:dyDescent="0.25">
      <c r="A33" s="32"/>
      <c r="B33" s="32"/>
      <c r="C33" s="55"/>
      <c r="D33" s="45"/>
      <c r="E33" s="185"/>
      <c r="F33" s="56"/>
      <c r="G33" s="56"/>
      <c r="H33" s="57"/>
      <c r="I33" s="51"/>
      <c r="J33" s="68" t="s">
        <v>82</v>
      </c>
      <c r="K33" s="242">
        <v>-100</v>
      </c>
      <c r="L33" s="59"/>
      <c r="M33" s="60"/>
      <c r="N33" s="68"/>
      <c r="O33" s="242"/>
      <c r="P33" s="68" t="s">
        <v>80</v>
      </c>
      <c r="Q33" s="242">
        <v>4000</v>
      </c>
      <c r="R33" s="95"/>
      <c r="S33" s="56"/>
      <c r="T33" s="213"/>
      <c r="U33" s="217"/>
      <c r="V33" s="177"/>
      <c r="W33" s="205"/>
      <c r="X33" s="205"/>
      <c r="Y33" s="310"/>
      <c r="Z33" s="169"/>
      <c r="AA33" s="169"/>
      <c r="AB33" s="169"/>
      <c r="AC33" s="73"/>
    </row>
    <row r="34" spans="1:31" s="93" customFormat="1" ht="27" customHeight="1" x14ac:dyDescent="0.25">
      <c r="A34" s="34">
        <v>13</v>
      </c>
      <c r="B34" s="34" t="s">
        <v>71</v>
      </c>
      <c r="C34" s="231">
        <v>-6.1969468506598187E-3</v>
      </c>
      <c r="D34" s="237">
        <v>-5.5E-2</v>
      </c>
      <c r="E34" s="193">
        <v>1E-3</v>
      </c>
      <c r="F34" s="236">
        <v>-500</v>
      </c>
      <c r="G34" s="236">
        <v>-6500</v>
      </c>
      <c r="H34" s="235">
        <v>-7000</v>
      </c>
      <c r="I34" s="52"/>
      <c r="J34" s="69" t="s">
        <v>77</v>
      </c>
      <c r="K34" s="238">
        <v>46100</v>
      </c>
      <c r="L34" s="241">
        <v>45900</v>
      </c>
      <c r="M34" s="70"/>
      <c r="N34" s="69"/>
      <c r="O34" s="238"/>
      <c r="P34" s="69" t="s">
        <v>77</v>
      </c>
      <c r="Q34" s="238">
        <v>-45000</v>
      </c>
      <c r="R34" s="239">
        <v>-41000</v>
      </c>
      <c r="S34" s="240">
        <v>-2100</v>
      </c>
      <c r="T34" s="214">
        <v>5414000</v>
      </c>
      <c r="U34" s="215">
        <v>4727300</v>
      </c>
      <c r="V34" s="216">
        <v>4727200</v>
      </c>
      <c r="W34" s="203">
        <v>-9.2999999999999999E-2</v>
      </c>
      <c r="X34" s="203">
        <v>-0.3</v>
      </c>
      <c r="Y34" s="311">
        <v>-8.0000000000000002E-3</v>
      </c>
      <c r="Z34" s="173">
        <v>0.13</v>
      </c>
      <c r="AA34" s="173">
        <v>1.2999999999999999E-2</v>
      </c>
      <c r="AB34" s="173">
        <v>0.45600000000000002</v>
      </c>
      <c r="AC34" s="72">
        <v>133.37</v>
      </c>
    </row>
    <row r="35" spans="1:31" s="93" customFormat="1" ht="27" customHeight="1" x14ac:dyDescent="0.25">
      <c r="A35" s="32"/>
      <c r="B35" s="36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312"/>
      <c r="Z35" s="172"/>
      <c r="AA35" s="172"/>
      <c r="AB35" s="172"/>
      <c r="AC35" s="71">
        <v>132.19</v>
      </c>
    </row>
    <row r="36" spans="1:31" s="93" customFormat="1" ht="27" customHeight="1" x14ac:dyDescent="0.25">
      <c r="A36" s="32"/>
      <c r="B36" s="32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-300</v>
      </c>
      <c r="L36" s="59"/>
      <c r="M36" s="60"/>
      <c r="N36" s="68"/>
      <c r="O36" s="242"/>
      <c r="P36" s="68"/>
      <c r="Q36" s="242"/>
      <c r="R36" s="95"/>
      <c r="S36" s="56"/>
      <c r="T36" s="213"/>
      <c r="U36" s="217"/>
      <c r="V36" s="177"/>
      <c r="W36" s="205"/>
      <c r="X36" s="205"/>
      <c r="Y36" s="310"/>
      <c r="Z36" s="169"/>
      <c r="AA36" s="169"/>
      <c r="AB36" s="169"/>
      <c r="AC36" s="73"/>
    </row>
    <row r="37" spans="1:31" s="93" customFormat="1" ht="27" customHeight="1" x14ac:dyDescent="0.25">
      <c r="A37" s="34">
        <v>14</v>
      </c>
      <c r="B37" s="34" t="s">
        <v>72</v>
      </c>
      <c r="C37" s="231">
        <v>-6.6168095390087087E-3</v>
      </c>
      <c r="D37" s="237">
        <v>-4.4999999999999998E-2</v>
      </c>
      <c r="E37" s="193">
        <v>1E-3</v>
      </c>
      <c r="F37" s="236">
        <v>-100</v>
      </c>
      <c r="G37" s="236">
        <v>74300</v>
      </c>
      <c r="H37" s="235">
        <v>74200</v>
      </c>
      <c r="I37" s="52"/>
      <c r="J37" s="69" t="s">
        <v>77</v>
      </c>
      <c r="K37" s="238">
        <v>45000</v>
      </c>
      <c r="L37" s="241">
        <v>44700</v>
      </c>
      <c r="M37" s="70"/>
      <c r="N37" s="69"/>
      <c r="O37" s="238"/>
      <c r="P37" s="69" t="s">
        <v>77</v>
      </c>
      <c r="Q37" s="238">
        <v>-43200</v>
      </c>
      <c r="R37" s="239">
        <v>-43200</v>
      </c>
      <c r="S37" s="240">
        <v>75700</v>
      </c>
      <c r="T37" s="214">
        <v>5489700</v>
      </c>
      <c r="U37" s="215">
        <v>4791800</v>
      </c>
      <c r="V37" s="216">
        <v>4791800</v>
      </c>
      <c r="W37" s="203">
        <v>-0.105</v>
      </c>
      <c r="X37" s="203">
        <v>-0.21</v>
      </c>
      <c r="Y37" s="311">
        <v>-8.0000000000000002E-3</v>
      </c>
      <c r="Z37" s="173">
        <v>0.13</v>
      </c>
      <c r="AA37" s="173">
        <v>1.0999999999999999E-2</v>
      </c>
      <c r="AB37" s="173">
        <v>0.45600000000000002</v>
      </c>
      <c r="AC37" s="72">
        <v>132.63999999999999</v>
      </c>
    </row>
    <row r="38" spans="1:31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 t="s">
        <v>80</v>
      </c>
      <c r="K38" s="242">
        <v>-300</v>
      </c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310"/>
      <c r="Z38" s="169"/>
      <c r="AA38" s="169"/>
      <c r="AB38" s="205"/>
      <c r="AC38" s="73">
        <v>133.72</v>
      </c>
      <c r="AD38" s="92"/>
      <c r="AE38" s="92"/>
    </row>
    <row r="39" spans="1:31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82</v>
      </c>
      <c r="K39" s="242">
        <v>-100</v>
      </c>
      <c r="L39" s="59"/>
      <c r="M39" s="60"/>
      <c r="N39" s="68"/>
      <c r="O39" s="242"/>
      <c r="P39" s="68" t="s">
        <v>78</v>
      </c>
      <c r="Q39" s="242">
        <v>17400</v>
      </c>
      <c r="R39" s="95"/>
      <c r="S39" s="67"/>
      <c r="T39" s="223"/>
      <c r="U39" s="217"/>
      <c r="V39" s="161"/>
      <c r="W39" s="205"/>
      <c r="X39" s="205"/>
      <c r="Y39" s="310"/>
      <c r="Z39" s="169"/>
      <c r="AA39" s="169"/>
      <c r="AB39" s="169"/>
      <c r="AC39" s="73"/>
      <c r="AD39" s="92"/>
      <c r="AE39" s="92"/>
    </row>
    <row r="40" spans="1:31" ht="27" customHeight="1" x14ac:dyDescent="0.25">
      <c r="A40" s="34">
        <v>17</v>
      </c>
      <c r="B40" s="18" t="s">
        <v>75</v>
      </c>
      <c r="C40" s="231">
        <v>-1.0250397709195039E-2</v>
      </c>
      <c r="D40" s="237">
        <v>-0.05</v>
      </c>
      <c r="E40" s="193">
        <v>1E-3</v>
      </c>
      <c r="F40" s="236">
        <v>400</v>
      </c>
      <c r="G40" s="236">
        <v>7900</v>
      </c>
      <c r="H40" s="235">
        <v>8300</v>
      </c>
      <c r="I40" s="52"/>
      <c r="J40" s="69" t="s">
        <v>77</v>
      </c>
      <c r="K40" s="238">
        <v>43200</v>
      </c>
      <c r="L40" s="241">
        <v>42800</v>
      </c>
      <c r="M40" s="70"/>
      <c r="N40" s="69"/>
      <c r="O40" s="238"/>
      <c r="P40" s="69" t="s">
        <v>77</v>
      </c>
      <c r="Q40" s="238">
        <v>-36100</v>
      </c>
      <c r="R40" s="239">
        <v>-18700</v>
      </c>
      <c r="S40" s="240">
        <v>32400</v>
      </c>
      <c r="T40" s="214">
        <v>5522100</v>
      </c>
      <c r="U40" s="215">
        <v>4819600</v>
      </c>
      <c r="V40" s="216">
        <v>4752600</v>
      </c>
      <c r="W40" s="203">
        <v>-0.108</v>
      </c>
      <c r="X40" s="203">
        <v>-0.17</v>
      </c>
      <c r="Y40" s="311">
        <v>-1E-3</v>
      </c>
      <c r="Z40" s="170">
        <v>0.13</v>
      </c>
      <c r="AA40" s="170">
        <v>-3.0000000000000001E-3</v>
      </c>
      <c r="AB40" s="173">
        <v>0.48</v>
      </c>
      <c r="AC40" s="72">
        <v>134.22</v>
      </c>
      <c r="AD40" s="94"/>
      <c r="AE40" s="92"/>
    </row>
    <row r="41" spans="1:31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/>
      <c r="K41" s="242"/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310"/>
      <c r="Z41" s="169"/>
      <c r="AA41" s="169"/>
      <c r="AB41" s="205"/>
      <c r="AC41" s="73">
        <v>134.21</v>
      </c>
      <c r="AD41" s="92"/>
      <c r="AE41" s="92"/>
    </row>
    <row r="42" spans="1:31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/>
      <c r="K42" s="242"/>
      <c r="L42" s="59"/>
      <c r="M42" s="60"/>
      <c r="N42" s="68"/>
      <c r="O42" s="242"/>
      <c r="P42" s="68"/>
      <c r="Q42" s="242"/>
      <c r="R42" s="95"/>
      <c r="S42" s="67"/>
      <c r="T42" s="223"/>
      <c r="U42" s="217"/>
      <c r="V42" s="161"/>
      <c r="W42" s="205"/>
      <c r="X42" s="205"/>
      <c r="Y42" s="310"/>
      <c r="Z42" s="169"/>
      <c r="AA42" s="169"/>
      <c r="AB42" s="169"/>
      <c r="AC42" s="73"/>
      <c r="AD42" s="92"/>
      <c r="AE42" s="92"/>
    </row>
    <row r="43" spans="1:31" ht="27" customHeight="1" x14ac:dyDescent="0.25">
      <c r="A43" s="34">
        <v>18</v>
      </c>
      <c r="B43" s="34" t="s">
        <v>73</v>
      </c>
      <c r="C43" s="231">
        <v>-8.9996902976046452E-3</v>
      </c>
      <c r="D43" s="237">
        <v>-4.4999999999999998E-2</v>
      </c>
      <c r="E43" s="193">
        <v>1E-3</v>
      </c>
      <c r="F43" s="236">
        <v>-300</v>
      </c>
      <c r="G43" s="236">
        <v>4100</v>
      </c>
      <c r="H43" s="235">
        <v>3800</v>
      </c>
      <c r="I43" s="52"/>
      <c r="J43" s="69" t="s">
        <v>77</v>
      </c>
      <c r="K43" s="238">
        <v>36100</v>
      </c>
      <c r="L43" s="241">
        <v>36100</v>
      </c>
      <c r="M43" s="70"/>
      <c r="N43" s="69"/>
      <c r="O43" s="238"/>
      <c r="P43" s="69" t="s">
        <v>77</v>
      </c>
      <c r="Q43" s="238">
        <v>-37300</v>
      </c>
      <c r="R43" s="239">
        <v>-37300</v>
      </c>
      <c r="S43" s="240">
        <v>2600</v>
      </c>
      <c r="T43" s="214">
        <v>5524700</v>
      </c>
      <c r="U43" s="215">
        <v>4818200</v>
      </c>
      <c r="V43" s="216">
        <v>4805000</v>
      </c>
      <c r="W43" s="203">
        <v>-0.11</v>
      </c>
      <c r="X43" s="203">
        <v>-0.17</v>
      </c>
      <c r="Y43" s="311">
        <v>-1E-3</v>
      </c>
      <c r="Z43" s="170">
        <v>0.13</v>
      </c>
      <c r="AA43" s="170">
        <v>-3.0000000000000001E-3</v>
      </c>
      <c r="AB43" s="173">
        <v>0.47099999999999997</v>
      </c>
      <c r="AC43" s="72">
        <v>134.71</v>
      </c>
      <c r="AD43" s="94"/>
      <c r="AE43" s="92"/>
    </row>
    <row r="44" spans="1:31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 t="s">
        <v>79</v>
      </c>
      <c r="K44" s="242">
        <v>-8300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169"/>
      <c r="AC44" s="73">
        <v>133.97</v>
      </c>
      <c r="AD44" s="93"/>
      <c r="AE44" s="92"/>
    </row>
    <row r="45" spans="1:31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82</v>
      </c>
      <c r="K45" s="242">
        <v>-300</v>
      </c>
      <c r="L45" s="59"/>
      <c r="M45" s="60"/>
      <c r="N45" s="68"/>
      <c r="O45" s="242"/>
      <c r="P45" s="68" t="s">
        <v>81</v>
      </c>
      <c r="Q45" s="242">
        <v>1000</v>
      </c>
      <c r="R45" s="95"/>
      <c r="S45" s="64"/>
      <c r="T45" s="213"/>
      <c r="U45" s="225"/>
      <c r="V45" s="163"/>
      <c r="W45" s="205"/>
      <c r="X45" s="205"/>
      <c r="Y45" s="314"/>
      <c r="Z45" s="169"/>
      <c r="AA45" s="169"/>
      <c r="AB45" s="205"/>
      <c r="AC45" s="73"/>
      <c r="AD45" s="94"/>
      <c r="AE45" s="92"/>
    </row>
    <row r="46" spans="1:31" ht="27" customHeight="1" x14ac:dyDescent="0.25">
      <c r="A46" s="34">
        <v>19</v>
      </c>
      <c r="B46" s="34" t="s">
        <v>70</v>
      </c>
      <c r="C46" s="231">
        <v>-9.6248944650605701E-3</v>
      </c>
      <c r="D46" s="237">
        <v>-4.4999999999999998E-2</v>
      </c>
      <c r="E46" s="193">
        <v>1E-3</v>
      </c>
      <c r="F46" s="236">
        <v>-500</v>
      </c>
      <c r="G46" s="236">
        <v>-7300</v>
      </c>
      <c r="H46" s="235">
        <v>-7800</v>
      </c>
      <c r="I46" s="52"/>
      <c r="J46" s="69" t="s">
        <v>77</v>
      </c>
      <c r="K46" s="238">
        <v>37300</v>
      </c>
      <c r="L46" s="241">
        <v>28700</v>
      </c>
      <c r="M46" s="70"/>
      <c r="N46" s="69" t="s">
        <v>79</v>
      </c>
      <c r="O46" s="238">
        <v>10900</v>
      </c>
      <c r="P46" s="69" t="s">
        <v>77</v>
      </c>
      <c r="Q46" s="238">
        <v>-29400</v>
      </c>
      <c r="R46" s="239">
        <v>-17500</v>
      </c>
      <c r="S46" s="240">
        <v>3400</v>
      </c>
      <c r="T46" s="214">
        <v>5528100</v>
      </c>
      <c r="U46" s="215">
        <v>4817700</v>
      </c>
      <c r="V46" s="216">
        <v>4809100</v>
      </c>
      <c r="W46" s="203">
        <v>-0.111</v>
      </c>
      <c r="X46" s="203">
        <v>-0.17</v>
      </c>
      <c r="Y46" s="311">
        <v>-1E-3</v>
      </c>
      <c r="Z46" s="170">
        <v>0.13</v>
      </c>
      <c r="AA46" s="170">
        <v>-4.0000000000000001E-3</v>
      </c>
      <c r="AB46" s="173">
        <v>0.47099999999999997</v>
      </c>
      <c r="AC46" s="72">
        <v>134.80000000000001</v>
      </c>
      <c r="AD46" s="94"/>
      <c r="AE46" s="92"/>
    </row>
    <row r="47" spans="1:31" ht="27" customHeight="1" x14ac:dyDescent="0.25">
      <c r="A47" s="32"/>
      <c r="B47" s="36"/>
      <c r="C47" s="55"/>
      <c r="D47" s="45"/>
      <c r="E47" s="185"/>
      <c r="F47" s="56"/>
      <c r="G47" s="56"/>
      <c r="H47" s="57"/>
      <c r="I47" s="51"/>
      <c r="J47" s="68"/>
      <c r="K47" s="242"/>
      <c r="L47" s="59"/>
      <c r="M47" s="60"/>
      <c r="N47" s="68"/>
      <c r="O47" s="242"/>
      <c r="P47" s="68"/>
      <c r="Q47" s="242"/>
      <c r="R47" s="95"/>
      <c r="S47" s="56"/>
      <c r="T47" s="213"/>
      <c r="U47" s="217"/>
      <c r="V47" s="161"/>
      <c r="W47" s="205"/>
      <c r="X47" s="205"/>
      <c r="Y47" s="310"/>
      <c r="Z47" s="169"/>
      <c r="AA47" s="169"/>
      <c r="AB47" s="169"/>
      <c r="AC47" s="73">
        <v>134.4</v>
      </c>
      <c r="AD47" s="94"/>
      <c r="AE47" s="92"/>
    </row>
    <row r="48" spans="1:31" ht="27" customHeight="1" x14ac:dyDescent="0.25">
      <c r="A48" s="32"/>
      <c r="B48" s="32"/>
      <c r="C48" s="55"/>
      <c r="D48" s="45"/>
      <c r="E48" s="185"/>
      <c r="F48" s="56"/>
      <c r="G48" s="56"/>
      <c r="H48" s="57"/>
      <c r="I48" s="51"/>
      <c r="J48" s="68" t="s">
        <v>80</v>
      </c>
      <c r="K48" s="242">
        <v>-200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310"/>
      <c r="Z48" s="169"/>
      <c r="AA48" s="169"/>
      <c r="AB48" s="169"/>
      <c r="AC48" s="73"/>
      <c r="AD48" s="94"/>
      <c r="AE48" s="92"/>
    </row>
    <row r="49" spans="1:30" s="93" customFormat="1" ht="27" customHeight="1" x14ac:dyDescent="0.25">
      <c r="A49" s="34">
        <v>20</v>
      </c>
      <c r="B49" s="34" t="s">
        <v>71</v>
      </c>
      <c r="C49" s="231">
        <v>-9.4985184501655863E-3</v>
      </c>
      <c r="D49" s="237">
        <v>-4.7E-2</v>
      </c>
      <c r="E49" s="193">
        <v>1E-3</v>
      </c>
      <c r="F49" s="236">
        <v>-1300</v>
      </c>
      <c r="G49" s="236">
        <v>3800</v>
      </c>
      <c r="H49" s="235">
        <v>2500</v>
      </c>
      <c r="I49" s="52"/>
      <c r="J49" s="69" t="s">
        <v>77</v>
      </c>
      <c r="K49" s="238">
        <v>29400</v>
      </c>
      <c r="L49" s="241">
        <v>29200</v>
      </c>
      <c r="M49" s="70"/>
      <c r="N49" s="69"/>
      <c r="O49" s="238"/>
      <c r="P49" s="69" t="s">
        <v>77</v>
      </c>
      <c r="Q49" s="238">
        <v>-30200</v>
      </c>
      <c r="R49" s="239">
        <v>-30200</v>
      </c>
      <c r="S49" s="240">
        <v>1500</v>
      </c>
      <c r="T49" s="214">
        <v>5529600</v>
      </c>
      <c r="U49" s="215">
        <v>4816300</v>
      </c>
      <c r="V49" s="216">
        <v>4811400</v>
      </c>
      <c r="W49" s="206">
        <v>-0.11</v>
      </c>
      <c r="X49" s="206">
        <v>-0.16500000000000001</v>
      </c>
      <c r="Y49" s="315">
        <v>-1E-3</v>
      </c>
      <c r="Z49" s="170">
        <v>0.13</v>
      </c>
      <c r="AA49" s="170">
        <v>-7.0000000000000001E-3</v>
      </c>
      <c r="AB49" s="173">
        <v>0.47099999999999997</v>
      </c>
      <c r="AC49" s="72">
        <v>134.97</v>
      </c>
      <c r="AD49" s="94"/>
    </row>
    <row r="50" spans="1:30" s="93" customFormat="1" ht="27" customHeight="1" x14ac:dyDescent="0.25">
      <c r="A50" s="32"/>
      <c r="B50" s="32"/>
      <c r="C50" s="55"/>
      <c r="D50" s="45"/>
      <c r="E50" s="185"/>
      <c r="F50" s="56"/>
      <c r="G50" s="56"/>
      <c r="H50" s="57"/>
      <c r="I50" s="51"/>
      <c r="J50" s="68" t="s">
        <v>80</v>
      </c>
      <c r="K50" s="242">
        <v>-200</v>
      </c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310"/>
      <c r="Z50" s="171"/>
      <c r="AA50" s="171"/>
      <c r="AB50" s="169"/>
      <c r="AC50" s="90">
        <v>133.71</v>
      </c>
      <c r="AD50" s="94"/>
    </row>
    <row r="51" spans="1:30" s="93" customFormat="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82</v>
      </c>
      <c r="K51" s="242">
        <v>-300</v>
      </c>
      <c r="L51" s="59"/>
      <c r="M51" s="60"/>
      <c r="N51" s="68"/>
      <c r="O51" s="242"/>
      <c r="P51" s="68" t="s">
        <v>82</v>
      </c>
      <c r="Q51" s="242">
        <v>1000</v>
      </c>
      <c r="R51" s="95"/>
      <c r="S51" s="56"/>
      <c r="T51" s="213"/>
      <c r="U51" s="217"/>
      <c r="V51" s="161"/>
      <c r="W51" s="205"/>
      <c r="X51" s="205"/>
      <c r="Y51" s="310"/>
      <c r="Z51" s="171"/>
      <c r="AA51" s="171"/>
      <c r="AB51" s="169"/>
      <c r="AC51" s="90"/>
      <c r="AD51" s="94"/>
    </row>
    <row r="52" spans="1:30" s="93" customFormat="1" ht="27" customHeight="1" x14ac:dyDescent="0.25">
      <c r="A52" s="34">
        <v>21</v>
      </c>
      <c r="B52" s="34" t="s">
        <v>72</v>
      </c>
      <c r="C52" s="231">
        <v>-9.7916825218801965E-3</v>
      </c>
      <c r="D52" s="237">
        <v>-4.7E-2</v>
      </c>
      <c r="E52" s="193">
        <v>1E-3</v>
      </c>
      <c r="F52" s="236">
        <v>-700</v>
      </c>
      <c r="G52" s="236">
        <v>-8100</v>
      </c>
      <c r="H52" s="235">
        <v>-8800</v>
      </c>
      <c r="I52" s="52"/>
      <c r="J52" s="69" t="s">
        <v>77</v>
      </c>
      <c r="K52" s="238">
        <v>30200</v>
      </c>
      <c r="L52" s="241">
        <v>29700</v>
      </c>
      <c r="M52" s="70"/>
      <c r="N52" s="69"/>
      <c r="O52" s="238"/>
      <c r="P52" s="69" t="s">
        <v>77</v>
      </c>
      <c r="Q52" s="238">
        <v>-27800</v>
      </c>
      <c r="R52" s="239">
        <v>-26800</v>
      </c>
      <c r="S52" s="240">
        <v>-5900</v>
      </c>
      <c r="T52" s="214">
        <v>5523700</v>
      </c>
      <c r="U52" s="215">
        <v>4816400</v>
      </c>
      <c r="V52" s="216">
        <v>4813500</v>
      </c>
      <c r="W52" s="206">
        <v>-0.11</v>
      </c>
      <c r="X52" s="206">
        <v>-0.185</v>
      </c>
      <c r="Y52" s="311">
        <v>-1E-3</v>
      </c>
      <c r="Z52" s="170">
        <v>0.13</v>
      </c>
      <c r="AA52" s="170">
        <v>-7.0000000000000001E-3</v>
      </c>
      <c r="AB52" s="173">
        <v>0.46100000000000002</v>
      </c>
      <c r="AC52" s="91">
        <v>134.32</v>
      </c>
      <c r="AD52" s="94"/>
    </row>
    <row r="53" spans="1:30" s="93" customFormat="1" ht="27" customHeight="1" x14ac:dyDescent="0.25">
      <c r="A53" s="36"/>
      <c r="B53" s="36"/>
      <c r="C53" s="55"/>
      <c r="D53" s="45"/>
      <c r="E53" s="185"/>
      <c r="F53" s="56"/>
      <c r="G53" s="56"/>
      <c r="H53" s="57"/>
      <c r="I53" s="51"/>
      <c r="J53" s="68"/>
      <c r="K53" s="242"/>
      <c r="L53" s="59"/>
      <c r="M53" s="60"/>
      <c r="N53" s="68"/>
      <c r="O53" s="242"/>
      <c r="P53" s="68"/>
      <c r="Q53" s="242"/>
      <c r="R53" s="95"/>
      <c r="S53" s="58"/>
      <c r="T53" s="218"/>
      <c r="U53" s="219"/>
      <c r="V53" s="162"/>
      <c r="W53" s="204"/>
      <c r="X53" s="204"/>
      <c r="Y53" s="312"/>
      <c r="Z53" s="175"/>
      <c r="AA53" s="175"/>
      <c r="AB53" s="172"/>
      <c r="AC53" s="71">
        <v>133.9</v>
      </c>
      <c r="AD53" s="94"/>
    </row>
    <row r="54" spans="1:30" s="93" customFormat="1" ht="27" customHeight="1" x14ac:dyDescent="0.25">
      <c r="A54" s="32"/>
      <c r="B54" s="32"/>
      <c r="C54" s="55"/>
      <c r="D54" s="45"/>
      <c r="E54" s="185"/>
      <c r="F54" s="56"/>
      <c r="G54" s="56"/>
      <c r="H54" s="57"/>
      <c r="I54" s="51"/>
      <c r="J54" s="68" t="s">
        <v>80</v>
      </c>
      <c r="K54" s="242">
        <v>-100</v>
      </c>
      <c r="L54" s="59"/>
      <c r="M54" s="60"/>
      <c r="N54" s="68"/>
      <c r="O54" s="242"/>
      <c r="P54" s="68" t="s">
        <v>78</v>
      </c>
      <c r="Q54" s="242">
        <v>18500</v>
      </c>
      <c r="R54" s="95"/>
      <c r="S54" s="56"/>
      <c r="T54" s="213"/>
      <c r="U54" s="217"/>
      <c r="V54" s="161"/>
      <c r="W54" s="205"/>
      <c r="X54" s="205"/>
      <c r="Y54" s="310"/>
      <c r="Z54" s="171"/>
      <c r="AA54" s="171"/>
      <c r="AB54" s="169"/>
      <c r="AC54" s="73"/>
      <c r="AD54" s="94"/>
    </row>
    <row r="55" spans="1:30" s="93" customFormat="1" ht="27" customHeight="1" x14ac:dyDescent="0.25">
      <c r="A55" s="34">
        <v>24</v>
      </c>
      <c r="B55" s="18" t="s">
        <v>75</v>
      </c>
      <c r="C55" s="231">
        <v>-1.2781877659108385E-2</v>
      </c>
      <c r="D55" s="237">
        <v>-0.06</v>
      </c>
      <c r="E55" s="193">
        <v>1E-3</v>
      </c>
      <c r="F55" s="236">
        <v>-1000</v>
      </c>
      <c r="G55" s="236">
        <v>9500</v>
      </c>
      <c r="H55" s="235">
        <v>8500</v>
      </c>
      <c r="I55" s="52"/>
      <c r="J55" s="69" t="s">
        <v>77</v>
      </c>
      <c r="K55" s="238">
        <v>27800</v>
      </c>
      <c r="L55" s="241">
        <v>27700</v>
      </c>
      <c r="M55" s="70"/>
      <c r="N55" s="69"/>
      <c r="O55" s="238"/>
      <c r="P55" s="69" t="s">
        <v>77</v>
      </c>
      <c r="Q55" s="238">
        <v>-25300</v>
      </c>
      <c r="R55" s="239">
        <v>-6800</v>
      </c>
      <c r="S55" s="236">
        <v>29400</v>
      </c>
      <c r="T55" s="214">
        <v>5553100</v>
      </c>
      <c r="U55" s="215">
        <v>4856700</v>
      </c>
      <c r="V55" s="224">
        <v>4853900</v>
      </c>
      <c r="W55" s="203">
        <v>-0.11899999999999999</v>
      </c>
      <c r="X55" s="203">
        <v>-0.185</v>
      </c>
      <c r="Y55" s="311">
        <v>-1E-3</v>
      </c>
      <c r="Z55" s="170">
        <v>0.13</v>
      </c>
      <c r="AA55" s="170">
        <v>-7.0000000000000001E-3</v>
      </c>
      <c r="AB55" s="173">
        <v>0.46500000000000002</v>
      </c>
      <c r="AC55" s="72">
        <v>134.47</v>
      </c>
      <c r="AD55" s="94"/>
    </row>
    <row r="56" spans="1:30" s="93" customFormat="1" ht="27" customHeight="1" x14ac:dyDescent="0.25">
      <c r="A56" s="32"/>
      <c r="B56" s="36"/>
      <c r="C56" s="55"/>
      <c r="D56" s="45"/>
      <c r="E56" s="185"/>
      <c r="F56" s="56"/>
      <c r="G56" s="56"/>
      <c r="H56" s="57"/>
      <c r="I56" s="51"/>
      <c r="J56" s="68" t="s">
        <v>80</v>
      </c>
      <c r="K56" s="242">
        <v>-300</v>
      </c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310"/>
      <c r="Z56" s="169"/>
      <c r="AA56" s="169"/>
      <c r="AB56" s="169"/>
      <c r="AC56" s="73">
        <v>133.94999999999999</v>
      </c>
      <c r="AD56" s="94"/>
    </row>
    <row r="57" spans="1:30" s="93" customFormat="1" ht="27" customHeight="1" x14ac:dyDescent="0.25">
      <c r="A57" s="32"/>
      <c r="B57" s="32"/>
      <c r="C57" s="55"/>
      <c r="D57" s="45"/>
      <c r="E57" s="185"/>
      <c r="F57" s="56"/>
      <c r="G57" s="56"/>
      <c r="H57" s="57"/>
      <c r="I57" s="51"/>
      <c r="J57" s="68" t="s">
        <v>82</v>
      </c>
      <c r="K57" s="242">
        <v>-300</v>
      </c>
      <c r="L57" s="59"/>
      <c r="M57" s="60"/>
      <c r="N57" s="68"/>
      <c r="O57" s="242"/>
      <c r="P57" s="68"/>
      <c r="Q57" s="242"/>
      <c r="R57" s="95"/>
      <c r="S57" s="56"/>
      <c r="T57" s="213"/>
      <c r="U57" s="217"/>
      <c r="V57" s="161"/>
      <c r="W57" s="205"/>
      <c r="X57" s="205"/>
      <c r="Y57" s="310"/>
      <c r="Z57" s="169"/>
      <c r="AA57" s="169"/>
      <c r="AB57" s="169"/>
      <c r="AC57" s="73"/>
      <c r="AD57" s="94"/>
    </row>
    <row r="58" spans="1:30" s="93" customFormat="1" ht="27" customHeight="1" x14ac:dyDescent="0.25">
      <c r="A58" s="34">
        <v>25</v>
      </c>
      <c r="B58" s="34" t="s">
        <v>73</v>
      </c>
      <c r="C58" s="231">
        <v>-1.9028212349291945E-2</v>
      </c>
      <c r="D58" s="237">
        <v>-0.06</v>
      </c>
      <c r="E58" s="193">
        <v>1E-3</v>
      </c>
      <c r="F58" s="236">
        <v>-1600</v>
      </c>
      <c r="G58" s="236">
        <v>3900</v>
      </c>
      <c r="H58" s="235">
        <v>2300</v>
      </c>
      <c r="I58" s="52"/>
      <c r="J58" s="69" t="s">
        <v>77</v>
      </c>
      <c r="K58" s="238">
        <v>25300</v>
      </c>
      <c r="L58" s="241">
        <v>24700</v>
      </c>
      <c r="M58" s="70"/>
      <c r="N58" s="69"/>
      <c r="O58" s="238"/>
      <c r="P58" s="69" t="s">
        <v>77</v>
      </c>
      <c r="Q58" s="238">
        <v>-25300</v>
      </c>
      <c r="R58" s="239">
        <v>-25300</v>
      </c>
      <c r="S58" s="236">
        <v>1700</v>
      </c>
      <c r="T58" s="214">
        <v>5554800</v>
      </c>
      <c r="U58" s="215">
        <v>4833400</v>
      </c>
      <c r="V58" s="224">
        <v>4831600</v>
      </c>
      <c r="W58" s="203">
        <v>-0.12</v>
      </c>
      <c r="X58" s="203">
        <v>-0.185</v>
      </c>
      <c r="Y58" s="311">
        <v>-1E-3</v>
      </c>
      <c r="Z58" s="173">
        <v>0.13</v>
      </c>
      <c r="AA58" s="173">
        <v>-7.0000000000000001E-3</v>
      </c>
      <c r="AB58" s="173">
        <v>0.47599999999999998</v>
      </c>
      <c r="AC58" s="72">
        <v>134.46</v>
      </c>
      <c r="AD58" s="94"/>
    </row>
    <row r="59" spans="1:30" s="93" customFormat="1" ht="27" customHeight="1" x14ac:dyDescent="0.25">
      <c r="A59" s="32"/>
      <c r="B59" s="36"/>
      <c r="C59" s="55"/>
      <c r="D59" s="45"/>
      <c r="E59" s="185"/>
      <c r="F59" s="56"/>
      <c r="G59" s="56"/>
      <c r="H59" s="57"/>
      <c r="I59" s="51"/>
      <c r="J59" s="68"/>
      <c r="K59" s="242"/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310"/>
      <c r="Z59" s="169"/>
      <c r="AA59" s="169"/>
      <c r="AB59" s="169"/>
      <c r="AC59" s="73">
        <v>133.41</v>
      </c>
      <c r="AD59" s="94"/>
    </row>
    <row r="60" spans="1:30" s="93" customFormat="1" ht="27" customHeight="1" x14ac:dyDescent="0.25">
      <c r="A60" s="32"/>
      <c r="B60" s="32"/>
      <c r="C60" s="55"/>
      <c r="D60" s="45"/>
      <c r="E60" s="185"/>
      <c r="F60" s="56"/>
      <c r="G60" s="56"/>
      <c r="H60" s="57"/>
      <c r="I60" s="51"/>
      <c r="J60" s="68" t="s">
        <v>80</v>
      </c>
      <c r="K60" s="242">
        <v>-400</v>
      </c>
      <c r="L60" s="59"/>
      <c r="M60" s="60"/>
      <c r="N60" s="68"/>
      <c r="O60" s="242"/>
      <c r="P60" s="68" t="s">
        <v>81</v>
      </c>
      <c r="Q60" s="242">
        <v>1000</v>
      </c>
      <c r="R60" s="95"/>
      <c r="S60" s="56"/>
      <c r="T60" s="213"/>
      <c r="U60" s="217"/>
      <c r="V60" s="161"/>
      <c r="W60" s="205"/>
      <c r="X60" s="205"/>
      <c r="Y60" s="310"/>
      <c r="Z60" s="169"/>
      <c r="AA60" s="169"/>
      <c r="AB60" s="169"/>
      <c r="AC60" s="73"/>
      <c r="AD60" s="94"/>
    </row>
    <row r="61" spans="1:30" s="93" customFormat="1" ht="27" customHeight="1" x14ac:dyDescent="0.25">
      <c r="A61" s="34">
        <v>26</v>
      </c>
      <c r="B61" s="34" t="s">
        <v>70</v>
      </c>
      <c r="C61" s="231">
        <v>-3.1464194046486892E-2</v>
      </c>
      <c r="D61" s="237">
        <v>-0.06</v>
      </c>
      <c r="E61" s="193">
        <v>1E-3</v>
      </c>
      <c r="F61" s="236">
        <v>-2000</v>
      </c>
      <c r="G61" s="236">
        <v>-20100</v>
      </c>
      <c r="H61" s="235">
        <v>-22100</v>
      </c>
      <c r="I61" s="52"/>
      <c r="J61" s="69" t="s">
        <v>77</v>
      </c>
      <c r="K61" s="238">
        <v>25300</v>
      </c>
      <c r="L61" s="241">
        <v>24900</v>
      </c>
      <c r="M61" s="70"/>
      <c r="N61" s="69"/>
      <c r="O61" s="238"/>
      <c r="P61" s="69" t="s">
        <v>77</v>
      </c>
      <c r="Q61" s="238">
        <v>-26500</v>
      </c>
      <c r="R61" s="239">
        <v>-25500</v>
      </c>
      <c r="S61" s="236">
        <v>-22700</v>
      </c>
      <c r="T61" s="214">
        <v>5532100</v>
      </c>
      <c r="U61" s="215">
        <v>4815900</v>
      </c>
      <c r="V61" s="224">
        <v>4814300</v>
      </c>
      <c r="W61" s="203">
        <v>-0.127</v>
      </c>
      <c r="X61" s="203">
        <v>-0.185</v>
      </c>
      <c r="Y61" s="311">
        <v>-1E-3</v>
      </c>
      <c r="Z61" s="173">
        <v>0.13</v>
      </c>
      <c r="AA61" s="173">
        <v>-7.0000000000000001E-3</v>
      </c>
      <c r="AB61" s="173">
        <v>0.45600000000000002</v>
      </c>
      <c r="AC61" s="72">
        <v>133.9</v>
      </c>
      <c r="AD61" s="94"/>
    </row>
    <row r="62" spans="1:30" s="93" customFormat="1" ht="27" customHeight="1" x14ac:dyDescent="0.25">
      <c r="A62" s="32"/>
      <c r="B62" s="36"/>
      <c r="C62" s="55"/>
      <c r="D62" s="45"/>
      <c r="E62" s="185"/>
      <c r="F62" s="56"/>
      <c r="G62" s="56"/>
      <c r="H62" s="57"/>
      <c r="I62" s="51"/>
      <c r="J62" s="68" t="s">
        <v>80</v>
      </c>
      <c r="K62" s="242">
        <v>-200</v>
      </c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310"/>
      <c r="Z62" s="169"/>
      <c r="AA62" s="169"/>
      <c r="AB62" s="169"/>
      <c r="AC62" s="73">
        <v>133.4</v>
      </c>
      <c r="AD62" s="94"/>
    </row>
    <row r="63" spans="1:30" s="93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 t="s">
        <v>82</v>
      </c>
      <c r="K63" s="242">
        <v>-300</v>
      </c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310"/>
      <c r="Z63" s="169"/>
      <c r="AA63" s="169"/>
      <c r="AB63" s="169"/>
      <c r="AC63" s="73"/>
      <c r="AD63" s="94"/>
    </row>
    <row r="64" spans="1:30" s="93" customFormat="1" ht="27" customHeight="1" x14ac:dyDescent="0.25">
      <c r="A64" s="32"/>
      <c r="B64" s="32"/>
      <c r="C64" s="55"/>
      <c r="D64" s="45"/>
      <c r="E64" s="185"/>
      <c r="F64" s="56"/>
      <c r="G64" s="56"/>
      <c r="H64" s="57"/>
      <c r="I64" s="51"/>
      <c r="J64" s="68" t="s">
        <v>77</v>
      </c>
      <c r="K64" s="242">
        <v>26500</v>
      </c>
      <c r="L64" s="59"/>
      <c r="M64" s="60"/>
      <c r="N64" s="68"/>
      <c r="O64" s="242"/>
      <c r="P64" s="68"/>
      <c r="Q64" s="242"/>
      <c r="R64" s="95"/>
      <c r="S64" s="56"/>
      <c r="T64" s="213"/>
      <c r="U64" s="217"/>
      <c r="V64" s="161"/>
      <c r="W64" s="205"/>
      <c r="X64" s="205"/>
      <c r="Y64" s="310"/>
      <c r="Z64" s="169"/>
      <c r="AA64" s="169"/>
      <c r="AB64" s="169"/>
      <c r="AC64" s="73"/>
      <c r="AD64" s="94"/>
    </row>
    <row r="65" spans="1:31" s="93" customFormat="1" ht="27" customHeight="1" x14ac:dyDescent="0.25">
      <c r="A65" s="34">
        <v>27</v>
      </c>
      <c r="B65" s="34" t="s">
        <v>71</v>
      </c>
      <c r="C65" s="231">
        <v>-4.8979727029925757E-2</v>
      </c>
      <c r="D65" s="237">
        <v>-0.08</v>
      </c>
      <c r="E65" s="193">
        <v>1E-3</v>
      </c>
      <c r="F65" s="236">
        <v>-2900</v>
      </c>
      <c r="G65" s="236">
        <v>8500</v>
      </c>
      <c r="H65" s="235">
        <v>5600</v>
      </c>
      <c r="I65" s="52"/>
      <c r="J65" s="69" t="s">
        <v>83</v>
      </c>
      <c r="K65" s="238">
        <v>-2500</v>
      </c>
      <c r="L65" s="241">
        <v>23500</v>
      </c>
      <c r="M65" s="70"/>
      <c r="N65" s="69"/>
      <c r="O65" s="238"/>
      <c r="P65" s="69" t="s">
        <v>77</v>
      </c>
      <c r="Q65" s="238">
        <v>-34300</v>
      </c>
      <c r="R65" s="239">
        <v>-34300</v>
      </c>
      <c r="S65" s="236">
        <v>-5200</v>
      </c>
      <c r="T65" s="214">
        <v>5526900</v>
      </c>
      <c r="U65" s="215">
        <v>4807400</v>
      </c>
      <c r="V65" s="224">
        <v>4805800</v>
      </c>
      <c r="W65" s="203">
        <v>-0.21</v>
      </c>
      <c r="X65" s="203">
        <v>-0.185</v>
      </c>
      <c r="Y65" s="311">
        <v>-1E-3</v>
      </c>
      <c r="Z65" s="173">
        <v>0.13</v>
      </c>
      <c r="AA65" s="173">
        <v>-8.0000000000000002E-3</v>
      </c>
      <c r="AB65" s="173">
        <v>0.45600000000000002</v>
      </c>
      <c r="AC65" s="72">
        <v>133.85</v>
      </c>
      <c r="AD65" s="94"/>
    </row>
    <row r="66" spans="1:31" s="93" customFormat="1" ht="27" customHeight="1" x14ac:dyDescent="0.25">
      <c r="A66" s="32"/>
      <c r="B66" s="36"/>
      <c r="C66" s="55"/>
      <c r="D66" s="45"/>
      <c r="E66" s="185"/>
      <c r="F66" s="56"/>
      <c r="G66" s="56"/>
      <c r="H66" s="57"/>
      <c r="I66" s="51"/>
      <c r="J66" s="68" t="s">
        <v>80</v>
      </c>
      <c r="K66" s="242">
        <v>-2900</v>
      </c>
      <c r="L66" s="59"/>
      <c r="M66" s="60"/>
      <c r="N66" s="68"/>
      <c r="O66" s="242"/>
      <c r="P66" s="68" t="s">
        <v>78</v>
      </c>
      <c r="Q66" s="242">
        <v>16400</v>
      </c>
      <c r="R66" s="95"/>
      <c r="S66" s="56"/>
      <c r="T66" s="213"/>
      <c r="U66" s="217"/>
      <c r="V66" s="161"/>
      <c r="W66" s="205"/>
      <c r="X66" s="205"/>
      <c r="Y66" s="310"/>
      <c r="Z66" s="169"/>
      <c r="AA66" s="169"/>
      <c r="AB66" s="169"/>
      <c r="AC66" s="73">
        <v>133.4</v>
      </c>
      <c r="AD66" s="94"/>
    </row>
    <row r="67" spans="1:31" s="93" customFormat="1" ht="27" customHeight="1" x14ac:dyDescent="0.25">
      <c r="A67" s="32"/>
      <c r="B67" s="32"/>
      <c r="C67" s="55"/>
      <c r="D67" s="45"/>
      <c r="E67" s="185"/>
      <c r="F67" s="56"/>
      <c r="G67" s="56"/>
      <c r="H67" s="57"/>
      <c r="I67" s="51"/>
      <c r="J67" s="68" t="s">
        <v>82</v>
      </c>
      <c r="K67" s="242">
        <v>-400</v>
      </c>
      <c r="L67" s="59"/>
      <c r="M67" s="60"/>
      <c r="N67" s="68"/>
      <c r="O67" s="242"/>
      <c r="P67" s="68" t="s">
        <v>80</v>
      </c>
      <c r="Q67" s="242">
        <v>4000</v>
      </c>
      <c r="R67" s="95"/>
      <c r="S67" s="56"/>
      <c r="T67" s="213"/>
      <c r="U67" s="217"/>
      <c r="V67" s="161"/>
      <c r="W67" s="205"/>
      <c r="X67" s="205"/>
      <c r="Y67" s="310"/>
      <c r="Z67" s="169"/>
      <c r="AA67" s="169"/>
      <c r="AB67" s="169"/>
      <c r="AC67" s="73"/>
      <c r="AD67" s="94"/>
    </row>
    <row r="68" spans="1:31" s="93" customFormat="1" ht="27" customHeight="1" thickBot="1" x14ac:dyDescent="0.3">
      <c r="A68" s="34">
        <v>28</v>
      </c>
      <c r="B68" s="34" t="s">
        <v>72</v>
      </c>
      <c r="C68" s="231">
        <v>-7.34674420906751E-2</v>
      </c>
      <c r="D68" s="237">
        <v>-8.6999999999999994E-2</v>
      </c>
      <c r="E68" s="193">
        <v>1E-3</v>
      </c>
      <c r="F68" s="236">
        <v>-1400</v>
      </c>
      <c r="G68" s="236">
        <v>800</v>
      </c>
      <c r="H68" s="235">
        <v>-600</v>
      </c>
      <c r="I68" s="52"/>
      <c r="J68" s="69" t="s">
        <v>77</v>
      </c>
      <c r="K68" s="238">
        <v>34300</v>
      </c>
      <c r="L68" s="241">
        <v>31000</v>
      </c>
      <c r="M68" s="70"/>
      <c r="N68" s="69"/>
      <c r="O68" s="238"/>
      <c r="P68" s="69" t="s">
        <v>77</v>
      </c>
      <c r="Q68" s="238">
        <v>-48500</v>
      </c>
      <c r="R68" s="239">
        <v>-28100</v>
      </c>
      <c r="S68" s="236">
        <v>2300</v>
      </c>
      <c r="T68" s="214">
        <v>5529200</v>
      </c>
      <c r="U68" s="215">
        <v>4798800</v>
      </c>
      <c r="V68" s="224">
        <v>4797300</v>
      </c>
      <c r="W68" s="203">
        <v>-0.153</v>
      </c>
      <c r="X68" s="203">
        <v>-0.185</v>
      </c>
      <c r="Y68" s="311">
        <v>-1E-3</v>
      </c>
      <c r="Z68" s="173">
        <v>0.13</v>
      </c>
      <c r="AA68" s="173">
        <v>-8.0000000000000002E-3</v>
      </c>
      <c r="AB68" s="173">
        <v>0.39200000000000002</v>
      </c>
      <c r="AC68" s="72">
        <v>135.85</v>
      </c>
      <c r="AD68" s="94"/>
    </row>
    <row r="69" spans="1:31" ht="22.5" customHeight="1" x14ac:dyDescent="0.2">
      <c r="A69" s="127" t="s">
        <v>44</v>
      </c>
      <c r="B69" s="100"/>
      <c r="C69" s="189"/>
      <c r="D69" s="189"/>
      <c r="E69" s="190"/>
      <c r="F69" s="191"/>
      <c r="G69" s="101"/>
      <c r="H69" s="101"/>
      <c r="I69" s="102"/>
      <c r="J69" s="232" t="s">
        <v>12</v>
      </c>
      <c r="K69" s="233"/>
      <c r="L69" s="103"/>
      <c r="M69" s="104"/>
      <c r="N69" s="97" t="s">
        <v>15</v>
      </c>
      <c r="O69" s="98"/>
      <c r="P69" s="97" t="s">
        <v>15</v>
      </c>
      <c r="Q69" s="98"/>
      <c r="R69" s="99" t="s">
        <v>14</v>
      </c>
      <c r="S69" s="105"/>
      <c r="T69" s="121"/>
      <c r="U69" s="106"/>
      <c r="V69" s="103"/>
      <c r="W69" s="207"/>
      <c r="X69" s="209"/>
      <c r="Y69" s="316"/>
      <c r="Z69" s="211"/>
      <c r="AA69" s="211"/>
      <c r="AB69" s="209"/>
      <c r="AC69" s="107"/>
      <c r="AD69" s="92"/>
      <c r="AE69" s="92"/>
    </row>
    <row r="70" spans="1:31" ht="20.25" customHeight="1" thickBot="1" x14ac:dyDescent="0.25">
      <c r="A70" s="167" t="s">
        <v>45</v>
      </c>
      <c r="B70" s="108"/>
      <c r="C70" s="244">
        <v>-1.5025065525406533E-2</v>
      </c>
      <c r="D70" s="246">
        <v>-5.6050000000000023E-2</v>
      </c>
      <c r="E70" s="194">
        <v>1.0000000000000005E-3</v>
      </c>
      <c r="F70" s="266">
        <v>-7616</v>
      </c>
      <c r="G70" s="243">
        <v>-42893</v>
      </c>
      <c r="H70" s="243">
        <v>-50509</v>
      </c>
      <c r="I70" s="109"/>
      <c r="J70" s="596">
        <v>80078</v>
      </c>
      <c r="K70" s="597"/>
      <c r="L70" s="110"/>
      <c r="M70" s="111"/>
      <c r="N70" s="594">
        <v>2394</v>
      </c>
      <c r="O70" s="595"/>
      <c r="P70" s="591">
        <v>2398</v>
      </c>
      <c r="Q70" s="592"/>
      <c r="R70" s="112">
        <v>4792</v>
      </c>
      <c r="S70" s="113"/>
      <c r="T70" s="166"/>
      <c r="U70" s="114"/>
      <c r="V70" s="115"/>
      <c r="W70" s="208">
        <v>-0.12365000000000001</v>
      </c>
      <c r="X70" s="210">
        <v>-0.20924999999999999</v>
      </c>
      <c r="Y70" s="317">
        <v>-4.5000000000000014E-3</v>
      </c>
      <c r="Z70" s="210">
        <v>0.12999999999999995</v>
      </c>
      <c r="AA70" s="210">
        <v>7.7999999999999996E-3</v>
      </c>
      <c r="AB70" s="210">
        <v>0.45240000000000002</v>
      </c>
      <c r="AC70" s="212">
        <v>133.35974999999996</v>
      </c>
      <c r="AD70" s="92"/>
      <c r="AE70" s="92"/>
    </row>
    <row r="71" spans="1:31" ht="21.75" customHeight="1" x14ac:dyDescent="0.2">
      <c r="A71" s="127" t="s">
        <v>44</v>
      </c>
      <c r="B71" s="100"/>
      <c r="C71" s="96"/>
      <c r="D71" s="183"/>
      <c r="E71" s="188"/>
      <c r="F71" s="116" t="s">
        <v>16</v>
      </c>
      <c r="G71" s="117"/>
      <c r="H71" s="195"/>
      <c r="I71" s="102"/>
      <c r="J71" s="234" t="s">
        <v>13</v>
      </c>
      <c r="K71" s="233"/>
      <c r="L71" s="103"/>
      <c r="M71" s="118"/>
      <c r="N71" s="97" t="s">
        <v>16</v>
      </c>
      <c r="O71" s="98"/>
      <c r="P71" s="97" t="s">
        <v>16</v>
      </c>
      <c r="Q71" s="98"/>
      <c r="R71" s="99" t="s">
        <v>17</v>
      </c>
      <c r="S71" s="119"/>
      <c r="T71" s="120"/>
      <c r="U71" s="106"/>
      <c r="V71" s="121"/>
      <c r="W71" s="202"/>
      <c r="X71" s="197"/>
      <c r="Y71" s="275"/>
      <c r="Z71" s="198"/>
      <c r="AA71" s="198"/>
      <c r="AB71" s="197"/>
      <c r="AC71" s="199"/>
      <c r="AD71" s="92"/>
      <c r="AE71" s="92"/>
    </row>
    <row r="72" spans="1:31" ht="21" customHeight="1" thickBot="1" x14ac:dyDescent="0.25">
      <c r="A72" s="167" t="s">
        <v>46</v>
      </c>
      <c r="B72" s="108"/>
      <c r="C72" s="245">
        <v>-1.7500000000000002E-2</v>
      </c>
      <c r="D72" s="187"/>
      <c r="E72" s="186"/>
      <c r="F72" s="229">
        <v>1227166</v>
      </c>
      <c r="G72" s="122"/>
      <c r="H72" s="196"/>
      <c r="I72" s="109"/>
      <c r="J72" s="596">
        <v>4001</v>
      </c>
      <c r="K72" s="597"/>
      <c r="L72" s="110"/>
      <c r="M72" s="111"/>
      <c r="N72" s="594">
        <v>142137</v>
      </c>
      <c r="O72" s="595"/>
      <c r="P72" s="586">
        <v>1360740</v>
      </c>
      <c r="Q72" s="587"/>
      <c r="R72" s="123">
        <v>1502877</v>
      </c>
      <c r="S72" s="124"/>
      <c r="T72" s="125"/>
      <c r="U72" s="114"/>
      <c r="V72" s="126"/>
      <c r="W72" s="114"/>
      <c r="X72" s="200"/>
      <c r="Y72" s="274"/>
      <c r="Z72" s="200"/>
      <c r="AA72" s="200"/>
      <c r="AB72" s="200"/>
      <c r="AC72" s="201"/>
      <c r="AD72" s="92"/>
      <c r="AE72" s="92"/>
    </row>
    <row r="73" spans="1:31" ht="15" customHeight="1" x14ac:dyDescent="0.15">
      <c r="A73" s="128"/>
      <c r="B73" s="128"/>
      <c r="C73" s="128"/>
      <c r="D73" s="128"/>
      <c r="E73" s="128"/>
      <c r="F73" s="129" t="s">
        <v>9</v>
      </c>
      <c r="G73" s="130">
        <v>0.75</v>
      </c>
      <c r="H73" s="131" t="s">
        <v>37</v>
      </c>
      <c r="I73" s="128"/>
      <c r="J73" s="128"/>
      <c r="K73" s="132" t="s">
        <v>40</v>
      </c>
      <c r="L73" s="42">
        <v>1.4750000000000001</v>
      </c>
      <c r="M73" s="131" t="s">
        <v>36</v>
      </c>
      <c r="N73" s="133"/>
      <c r="O73" s="128"/>
      <c r="P73" s="168" t="s">
        <v>54</v>
      </c>
      <c r="Q73" s="135"/>
      <c r="R73" s="134"/>
      <c r="S73" s="134"/>
      <c r="T73" s="135"/>
      <c r="U73" s="135"/>
      <c r="V73" s="128" t="s">
        <v>101</v>
      </c>
      <c r="W73" s="128"/>
      <c r="X73" s="257"/>
      <c r="Y73" s="273"/>
      <c r="Z73" s="141" t="s">
        <v>102</v>
      </c>
      <c r="AA73" s="141"/>
      <c r="AB73" s="157"/>
      <c r="AC73" s="128"/>
      <c r="AD73" s="92"/>
      <c r="AE73" s="92"/>
    </row>
    <row r="74" spans="1:31" ht="15" customHeight="1" x14ac:dyDescent="0.15">
      <c r="A74" s="128"/>
      <c r="B74" s="128"/>
      <c r="C74" s="128"/>
      <c r="D74" s="128"/>
      <c r="E74" s="128"/>
      <c r="F74" s="128"/>
      <c r="G74" s="130">
        <v>0.5</v>
      </c>
      <c r="H74" s="131" t="s">
        <v>38</v>
      </c>
      <c r="I74" s="128"/>
      <c r="J74" s="128"/>
      <c r="K74" s="132" t="s">
        <v>41</v>
      </c>
      <c r="L74" s="40">
        <v>1.4</v>
      </c>
      <c r="M74" s="131" t="s">
        <v>108</v>
      </c>
      <c r="N74" s="128"/>
      <c r="O74" s="128"/>
      <c r="P74" s="134" t="s">
        <v>55</v>
      </c>
      <c r="Q74" s="135"/>
      <c r="R74" s="134"/>
      <c r="S74" s="134"/>
      <c r="T74" s="138"/>
      <c r="U74" s="138"/>
      <c r="V74" s="128" t="s">
        <v>62</v>
      </c>
      <c r="W74" s="131"/>
      <c r="X74" s="257"/>
      <c r="Y74" s="273"/>
      <c r="Z74" s="141"/>
      <c r="AA74" s="141"/>
      <c r="AB74" s="158"/>
      <c r="AC74" s="128"/>
      <c r="AD74" s="92"/>
      <c r="AE74" s="92"/>
    </row>
    <row r="75" spans="1:31" ht="15" customHeight="1" x14ac:dyDescent="0.15">
      <c r="A75" s="128"/>
      <c r="B75" s="128"/>
      <c r="C75" s="128"/>
      <c r="D75" s="128"/>
      <c r="E75" s="128"/>
      <c r="F75" s="128"/>
      <c r="G75" s="130">
        <v>0.3</v>
      </c>
      <c r="H75" s="131" t="s">
        <v>39</v>
      </c>
      <c r="I75" s="128"/>
      <c r="J75" s="128"/>
      <c r="K75" s="132"/>
      <c r="L75" s="40"/>
      <c r="M75" s="131"/>
      <c r="N75" s="128"/>
      <c r="O75" s="142"/>
      <c r="P75" s="135" t="s">
        <v>60</v>
      </c>
      <c r="Q75" s="135"/>
      <c r="R75" s="143"/>
      <c r="S75" s="144"/>
      <c r="T75" s="138"/>
      <c r="U75" s="138"/>
      <c r="V75" s="131" t="s">
        <v>104</v>
      </c>
      <c r="W75" s="131"/>
      <c r="X75" s="257"/>
      <c r="Y75" s="273"/>
      <c r="Z75" s="141"/>
      <c r="AA75" s="141"/>
      <c r="AB75" s="141"/>
      <c r="AC75" s="128"/>
      <c r="AD75" s="92"/>
      <c r="AE75" s="92"/>
    </row>
    <row r="76" spans="1:31" ht="15" customHeight="1" x14ac:dyDescent="0.15">
      <c r="A76" s="20"/>
      <c r="B76" s="20"/>
      <c r="C76" s="20"/>
      <c r="D76" s="20"/>
      <c r="E76" s="20"/>
      <c r="K76" s="593"/>
      <c r="L76" s="593"/>
      <c r="M76" s="25"/>
      <c r="N76" s="28"/>
      <c r="O76" s="142"/>
      <c r="P76" s="135" t="s">
        <v>109</v>
      </c>
      <c r="Q76" s="33"/>
      <c r="R76" s="23"/>
      <c r="S76" s="23"/>
      <c r="T76" s="249"/>
      <c r="U76" s="29"/>
      <c r="V76" s="131" t="s">
        <v>106</v>
      </c>
      <c r="W76" s="250"/>
      <c r="X76" s="80"/>
      <c r="Y76" s="272"/>
      <c r="Z76" s="82"/>
      <c r="AA76" s="82"/>
      <c r="AB76" s="82"/>
      <c r="AC76"/>
      <c r="AD76" s="92"/>
      <c r="AE76" s="92"/>
    </row>
    <row r="77" spans="1:31" x14ac:dyDescent="0.15">
      <c r="A77" s="21"/>
      <c r="B77" s="20"/>
      <c r="C77" s="20"/>
      <c r="D77" s="20"/>
      <c r="E77" s="20"/>
      <c r="L77" s="22"/>
      <c r="M77" s="39"/>
      <c r="N77" s="28"/>
      <c r="O77" s="142"/>
      <c r="P77" s="20"/>
      <c r="Q77" s="27"/>
      <c r="R77" s="25"/>
      <c r="S77" s="28"/>
      <c r="T77" s="249"/>
      <c r="U77" s="29"/>
      <c r="X77" s="80"/>
      <c r="Y77" s="272"/>
      <c r="Z77" s="82"/>
      <c r="AA77" s="82"/>
      <c r="AB77" s="82"/>
      <c r="AC77" s="82"/>
      <c r="AD77" s="83"/>
    </row>
    <row r="78" spans="1:31" x14ac:dyDescent="0.15">
      <c r="C78" s="1"/>
      <c r="D78" s="1"/>
      <c r="K78" s="4"/>
      <c r="L78" s="22"/>
      <c r="O78" s="142"/>
      <c r="P78" s="249"/>
    </row>
    <row r="79" spans="1:31" ht="14.25" x14ac:dyDescent="0.15">
      <c r="C79" s="45"/>
      <c r="D79" s="45"/>
      <c r="E79" s="20"/>
      <c r="O79" s="142"/>
      <c r="Q79" s="24"/>
      <c r="R79" s="25"/>
      <c r="S79" s="26"/>
      <c r="T79" s="20"/>
    </row>
    <row r="80" spans="1:31" ht="14.25" x14ac:dyDescent="0.15">
      <c r="C80" s="45"/>
      <c r="D80" s="45"/>
      <c r="F80" s="20"/>
      <c r="J80" s="29"/>
      <c r="P80" s="38"/>
    </row>
    <row r="81" spans="3:10" ht="14.25" x14ac:dyDescent="0.15">
      <c r="C81" s="45"/>
      <c r="D81" s="45"/>
      <c r="F81" s="22"/>
      <c r="G81" s="27"/>
      <c r="H81" s="25"/>
      <c r="I81" s="28"/>
      <c r="J81" s="29"/>
    </row>
    <row r="82" spans="3:10" ht="14.25" x14ac:dyDescent="0.15">
      <c r="C82" s="45"/>
      <c r="D82" s="45"/>
      <c r="F82" s="20"/>
      <c r="G82" s="27"/>
      <c r="H82" s="25"/>
      <c r="I82" s="28"/>
      <c r="J82" s="249"/>
    </row>
    <row r="83" spans="3:10" ht="14.25" x14ac:dyDescent="0.15">
      <c r="C83" s="46"/>
      <c r="D83" s="46"/>
      <c r="F83" s="249"/>
      <c r="G83" s="27"/>
      <c r="H83" s="25"/>
      <c r="I83" s="28"/>
      <c r="J83" s="249"/>
    </row>
    <row r="84" spans="3:10" ht="14.25" x14ac:dyDescent="0.15">
      <c r="C84" s="47"/>
      <c r="D84" s="47"/>
      <c r="F84" s="31"/>
      <c r="G84" s="27"/>
      <c r="H84" s="25"/>
      <c r="I84" s="28"/>
      <c r="J84" s="29"/>
    </row>
    <row r="85" spans="3:10" ht="14.25" x14ac:dyDescent="0.15">
      <c r="C85" s="47"/>
      <c r="D85" s="47"/>
    </row>
    <row r="86" spans="3:10" ht="14.25" x14ac:dyDescent="0.15">
      <c r="C86" s="47"/>
      <c r="D86" s="47"/>
    </row>
    <row r="87" spans="3:10" ht="14.25" x14ac:dyDescent="0.15">
      <c r="C87" s="47"/>
      <c r="D87" s="47"/>
    </row>
    <row r="88" spans="3:10" ht="14.25" x14ac:dyDescent="0.15">
      <c r="C88" s="47"/>
      <c r="D88" s="47"/>
    </row>
    <row r="89" spans="3:10" ht="14.25" x14ac:dyDescent="0.15">
      <c r="C89" s="45"/>
      <c r="D89" s="45"/>
    </row>
    <row r="90" spans="3:10" ht="14.25" x14ac:dyDescent="0.15">
      <c r="C90" s="45"/>
      <c r="D90" s="45"/>
    </row>
    <row r="91" spans="3:10" ht="14.25" x14ac:dyDescent="0.15">
      <c r="C91" s="45"/>
      <c r="D91" s="45"/>
    </row>
    <row r="92" spans="3:10" ht="14.25" x14ac:dyDescent="0.15">
      <c r="C92" s="45"/>
      <c r="D92" s="45"/>
    </row>
    <row r="93" spans="3:10" ht="14.25" x14ac:dyDescent="0.15">
      <c r="C93" s="45"/>
      <c r="D93" s="45"/>
    </row>
    <row r="94" spans="3:10" ht="14.25" x14ac:dyDescent="0.15">
      <c r="C94" s="45"/>
      <c r="D94" s="45"/>
    </row>
    <row r="95" spans="3:10" ht="14.25" x14ac:dyDescent="0.15">
      <c r="C95" s="45"/>
      <c r="D95" s="45"/>
    </row>
    <row r="96" spans="3:1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x14ac:dyDescent="0.15">
      <c r="C135" s="48"/>
      <c r="D135" s="48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</sheetData>
  <mergeCells count="10">
    <mergeCell ref="K76:L76"/>
    <mergeCell ref="A5:B7"/>
    <mergeCell ref="M5:R5"/>
    <mergeCell ref="S5:V5"/>
    <mergeCell ref="J70:K70"/>
    <mergeCell ref="N70:O70"/>
    <mergeCell ref="P70:Q70"/>
    <mergeCell ref="J72:K72"/>
    <mergeCell ref="N72:O72"/>
    <mergeCell ref="P72:Q72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2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0" sqref="G10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5" style="271" customWidth="1"/>
    <col min="26" max="26" width="13.625" style="76" customWidth="1"/>
    <col min="27" max="27" width="13.625" style="252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110</v>
      </c>
      <c r="U1" s="4"/>
      <c r="Y1" s="307"/>
      <c r="AB1" s="79"/>
      <c r="AC1" s="227">
        <v>45078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Z2" s="79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92</v>
      </c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0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4" t="s">
        <v>94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169"/>
      <c r="AC8" s="73">
        <v>136.19999999999999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242"/>
      <c r="L9" s="59"/>
      <c r="M9" s="60"/>
      <c r="N9" s="68"/>
      <c r="O9" s="56"/>
      <c r="P9" s="68"/>
      <c r="Q9" s="56"/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169"/>
      <c r="AC9" s="73"/>
      <c r="AD9" s="92"/>
      <c r="AE9" s="92"/>
    </row>
    <row r="10" spans="1:31" ht="27" customHeight="1" x14ac:dyDescent="0.25">
      <c r="A10" s="89">
        <v>1</v>
      </c>
      <c r="B10" s="18" t="s">
        <v>75</v>
      </c>
      <c r="C10" s="231">
        <v>-7.3475284097327356E-2</v>
      </c>
      <c r="D10" s="237">
        <v>-8.6999999999999994E-2</v>
      </c>
      <c r="E10" s="193">
        <v>1E-3</v>
      </c>
      <c r="F10" s="236">
        <v>-900</v>
      </c>
      <c r="G10" s="236">
        <v>-22800</v>
      </c>
      <c r="H10" s="235">
        <v>-23700</v>
      </c>
      <c r="I10" s="52"/>
      <c r="J10" s="69" t="s">
        <v>77</v>
      </c>
      <c r="K10" s="62">
        <v>48500</v>
      </c>
      <c r="L10" s="63">
        <v>48500</v>
      </c>
      <c r="M10" s="70"/>
      <c r="N10" s="69"/>
      <c r="O10" s="53"/>
      <c r="P10" s="69" t="s">
        <v>77</v>
      </c>
      <c r="Q10" s="238">
        <v>-44100</v>
      </c>
      <c r="R10" s="239">
        <v>-44100</v>
      </c>
      <c r="S10" s="240">
        <v>-19300</v>
      </c>
      <c r="T10" s="214">
        <v>5509900</v>
      </c>
      <c r="U10" s="215">
        <v>4789400</v>
      </c>
      <c r="V10" s="216">
        <v>4788700</v>
      </c>
      <c r="W10" s="203">
        <v>-0.17399999999999999</v>
      </c>
      <c r="X10" s="203">
        <v>-0.185</v>
      </c>
      <c r="Y10" s="311">
        <v>-1E-3</v>
      </c>
      <c r="Z10" s="170">
        <v>0.13</v>
      </c>
      <c r="AA10" s="170">
        <v>-8.9999999999999993E-3</v>
      </c>
      <c r="AB10" s="173">
        <v>0.40100000000000002</v>
      </c>
      <c r="AC10" s="72">
        <v>136.97999999999999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71"/>
      <c r="AB11" s="169"/>
      <c r="AC11" s="73">
        <v>137.30000000000001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/>
      <c r="K12" s="242"/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310"/>
      <c r="Z12" s="171"/>
      <c r="AA12" s="171"/>
      <c r="AB12" s="169"/>
      <c r="AC12" s="73"/>
      <c r="AD12" s="92"/>
      <c r="AE12" s="92"/>
    </row>
    <row r="13" spans="1:31" ht="27" customHeight="1" x14ac:dyDescent="0.25">
      <c r="A13" s="34">
        <v>2</v>
      </c>
      <c r="B13" s="18" t="s">
        <v>73</v>
      </c>
      <c r="C13" s="231">
        <v>-7.4448023269491959E-2</v>
      </c>
      <c r="D13" s="237">
        <v>-8.6999999999999994E-2</v>
      </c>
      <c r="E13" s="193">
        <v>1E-3</v>
      </c>
      <c r="F13" s="236">
        <v>-400</v>
      </c>
      <c r="G13" s="236">
        <v>-13800</v>
      </c>
      <c r="H13" s="235">
        <v>-14200</v>
      </c>
      <c r="I13" s="52"/>
      <c r="J13" s="69" t="s">
        <v>77</v>
      </c>
      <c r="K13" s="238">
        <v>44100</v>
      </c>
      <c r="L13" s="241">
        <v>44100</v>
      </c>
      <c r="M13" s="70"/>
      <c r="N13" s="69"/>
      <c r="O13" s="238"/>
      <c r="P13" s="69" t="s">
        <v>77</v>
      </c>
      <c r="Q13" s="238">
        <v>-31600</v>
      </c>
      <c r="R13" s="239">
        <v>-31600</v>
      </c>
      <c r="S13" s="240">
        <v>-1700</v>
      </c>
      <c r="T13" s="214">
        <v>5508200</v>
      </c>
      <c r="U13" s="215">
        <v>4801000</v>
      </c>
      <c r="V13" s="216">
        <v>4800800</v>
      </c>
      <c r="W13" s="203">
        <v>-0.153</v>
      </c>
      <c r="X13" s="203">
        <v>-0.17399999999999999</v>
      </c>
      <c r="Y13" s="311">
        <v>-1E-3</v>
      </c>
      <c r="Z13" s="170">
        <v>0.13</v>
      </c>
      <c r="AA13" s="170">
        <v>-0.01</v>
      </c>
      <c r="AB13" s="173">
        <v>0.41699999999999998</v>
      </c>
      <c r="AC13" s="72">
        <v>137.78</v>
      </c>
      <c r="AD13" s="92"/>
      <c r="AE13" s="92"/>
    </row>
    <row r="14" spans="1:31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71"/>
      <c r="AB14" s="169"/>
      <c r="AC14" s="73">
        <v>134.66</v>
      </c>
      <c r="AD14" s="92"/>
      <c r="AE14" s="92"/>
    </row>
    <row r="15" spans="1:31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-200</v>
      </c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310"/>
      <c r="Z15" s="171"/>
      <c r="AA15" s="171"/>
      <c r="AB15" s="169"/>
      <c r="AC15" s="73"/>
      <c r="AD15" s="92"/>
      <c r="AE15" s="92"/>
    </row>
    <row r="16" spans="1:31" ht="27" customHeight="1" x14ac:dyDescent="0.25">
      <c r="A16" s="34">
        <v>8</v>
      </c>
      <c r="B16" s="18" t="s">
        <v>75</v>
      </c>
      <c r="C16" s="231">
        <v>-7.2921691721243798E-2</v>
      </c>
      <c r="D16" s="237">
        <v>-8.5000000000000006E-2</v>
      </c>
      <c r="E16" s="193">
        <v>1E-3</v>
      </c>
      <c r="F16" s="236">
        <v>2500</v>
      </c>
      <c r="G16" s="236">
        <v>-33100</v>
      </c>
      <c r="H16" s="235">
        <v>-30600</v>
      </c>
      <c r="I16" s="52"/>
      <c r="J16" s="69" t="s">
        <v>77</v>
      </c>
      <c r="K16" s="238">
        <v>31600</v>
      </c>
      <c r="L16" s="241">
        <v>31400</v>
      </c>
      <c r="M16" s="70"/>
      <c r="N16" s="69"/>
      <c r="O16" s="238"/>
      <c r="P16" s="69" t="s">
        <v>77</v>
      </c>
      <c r="Q16" s="238">
        <v>-41000</v>
      </c>
      <c r="R16" s="239">
        <v>-41000</v>
      </c>
      <c r="S16" s="240">
        <v>-40200</v>
      </c>
      <c r="T16" s="214">
        <v>5468000</v>
      </c>
      <c r="U16" s="215">
        <v>4775200</v>
      </c>
      <c r="V16" s="216">
        <v>4774600</v>
      </c>
      <c r="W16" s="203">
        <v>-0.10299999999999999</v>
      </c>
      <c r="X16" s="203">
        <v>-0.17399999999999999</v>
      </c>
      <c r="Y16" s="311">
        <v>-1E-3</v>
      </c>
      <c r="Z16" s="170">
        <v>0.13</v>
      </c>
      <c r="AA16" s="170">
        <v>-1.2E-2</v>
      </c>
      <c r="AB16" s="173">
        <v>0.41</v>
      </c>
      <c r="AC16" s="72">
        <v>135.30000000000001</v>
      </c>
      <c r="AD16" s="92"/>
      <c r="AE16" s="92"/>
    </row>
    <row r="17" spans="1:31" ht="27" customHeight="1" x14ac:dyDescent="0.25">
      <c r="A17" s="32"/>
      <c r="B17" s="14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312"/>
      <c r="Z17" s="172"/>
      <c r="AA17" s="169"/>
      <c r="AB17" s="169"/>
      <c r="AC17" s="71">
        <v>134.74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185"/>
      <c r="F18" s="56"/>
      <c r="G18" s="56"/>
      <c r="H18" s="57"/>
      <c r="I18" s="51"/>
      <c r="J18" s="68" t="s">
        <v>80</v>
      </c>
      <c r="K18" s="242">
        <v>-200</v>
      </c>
      <c r="L18" s="59"/>
      <c r="M18" s="60"/>
      <c r="N18" s="68"/>
      <c r="O18" s="242"/>
      <c r="P18" s="68" t="s">
        <v>78</v>
      </c>
      <c r="Q18" s="242">
        <v>12800</v>
      </c>
      <c r="R18" s="95"/>
      <c r="S18" s="64"/>
      <c r="T18" s="213"/>
      <c r="U18" s="217"/>
      <c r="V18" s="177"/>
      <c r="W18" s="205"/>
      <c r="X18" s="205"/>
      <c r="Y18" s="310"/>
      <c r="Z18" s="169"/>
      <c r="AA18" s="169"/>
      <c r="AB18" s="169"/>
      <c r="AC18" s="73"/>
      <c r="AD18" s="92"/>
      <c r="AE18" s="92"/>
    </row>
    <row r="19" spans="1:31" ht="27" customHeight="1" x14ac:dyDescent="0.25">
      <c r="A19" s="34">
        <v>9</v>
      </c>
      <c r="B19" s="18" t="s">
        <v>73</v>
      </c>
      <c r="C19" s="231">
        <v>-6.9650820633059815E-2</v>
      </c>
      <c r="D19" s="237">
        <v>-8.3000000000000004E-2</v>
      </c>
      <c r="E19" s="193">
        <v>1E-3</v>
      </c>
      <c r="F19" s="236">
        <v>2800</v>
      </c>
      <c r="G19" s="236">
        <v>-5600</v>
      </c>
      <c r="H19" s="235">
        <v>-2800</v>
      </c>
      <c r="I19" s="52"/>
      <c r="J19" s="69" t="s">
        <v>77</v>
      </c>
      <c r="K19" s="238">
        <v>41000</v>
      </c>
      <c r="L19" s="241">
        <v>40800</v>
      </c>
      <c r="M19" s="70"/>
      <c r="N19" s="69"/>
      <c r="O19" s="238"/>
      <c r="P19" s="69" t="s">
        <v>77</v>
      </c>
      <c r="Q19" s="238">
        <v>-35200</v>
      </c>
      <c r="R19" s="239">
        <v>-22400</v>
      </c>
      <c r="S19" s="240">
        <v>15600</v>
      </c>
      <c r="T19" s="214">
        <v>5483600</v>
      </c>
      <c r="U19" s="215">
        <v>4798500</v>
      </c>
      <c r="V19" s="216">
        <v>4798100</v>
      </c>
      <c r="W19" s="206">
        <v>-9.8000000000000004E-2</v>
      </c>
      <c r="X19" s="206">
        <v>-0.17199999999999999</v>
      </c>
      <c r="Y19" s="311">
        <v>-1E-3</v>
      </c>
      <c r="Z19" s="173">
        <v>0.13</v>
      </c>
      <c r="AA19" s="173">
        <v>-1.6E-2</v>
      </c>
      <c r="AB19" s="173">
        <v>0.42199999999999999</v>
      </c>
      <c r="AC19" s="72">
        <v>135.32</v>
      </c>
      <c r="AD19" s="92"/>
      <c r="AE19" s="92"/>
    </row>
    <row r="20" spans="1:31" ht="27" customHeight="1" x14ac:dyDescent="0.25">
      <c r="A20" s="36"/>
      <c r="B20" s="36"/>
      <c r="C20" s="55"/>
      <c r="D20" s="45"/>
      <c r="E20" s="185"/>
      <c r="F20" s="56"/>
      <c r="G20" s="56"/>
      <c r="H20" s="57"/>
      <c r="I20" s="51"/>
      <c r="J20" s="68" t="s">
        <v>79</v>
      </c>
      <c r="K20" s="242">
        <v>-10900</v>
      </c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312"/>
      <c r="Z20" s="172"/>
      <c r="AA20" s="172"/>
      <c r="AB20" s="172"/>
      <c r="AC20" s="71">
        <v>135.08000000000001</v>
      </c>
      <c r="AD20" s="92"/>
      <c r="AE20" s="92"/>
    </row>
    <row r="21" spans="1:31" s="93" customFormat="1" ht="27" customHeight="1" x14ac:dyDescent="0.25">
      <c r="A21" s="32"/>
      <c r="B21" s="32"/>
      <c r="C21" s="55"/>
      <c r="D21" s="45"/>
      <c r="E21" s="185"/>
      <c r="F21" s="56"/>
      <c r="G21" s="56"/>
      <c r="H21" s="57"/>
      <c r="I21" s="51"/>
      <c r="J21" s="68" t="s">
        <v>80</v>
      </c>
      <c r="K21" s="242">
        <v>-100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310"/>
      <c r="Z21" s="169"/>
      <c r="AA21" s="169"/>
      <c r="AB21" s="169"/>
      <c r="AC21" s="73"/>
    </row>
    <row r="22" spans="1:31" s="93" customFormat="1" ht="27" customHeight="1" x14ac:dyDescent="0.25">
      <c r="A22" s="34">
        <v>10</v>
      </c>
      <c r="B22" s="34" t="s">
        <v>70</v>
      </c>
      <c r="C22" s="231">
        <v>-6.0663025704055989E-2</v>
      </c>
      <c r="D22" s="237">
        <v>-7.8E-2</v>
      </c>
      <c r="E22" s="193">
        <v>1E-3</v>
      </c>
      <c r="F22" s="236">
        <v>2500</v>
      </c>
      <c r="G22" s="236">
        <v>-34800</v>
      </c>
      <c r="H22" s="235">
        <v>-32300</v>
      </c>
      <c r="I22" s="52"/>
      <c r="J22" s="69" t="s">
        <v>77</v>
      </c>
      <c r="K22" s="238">
        <v>35200</v>
      </c>
      <c r="L22" s="241">
        <v>24200</v>
      </c>
      <c r="M22" s="70"/>
      <c r="N22" s="69" t="s">
        <v>79</v>
      </c>
      <c r="O22" s="238">
        <v>7900</v>
      </c>
      <c r="P22" s="69" t="s">
        <v>77</v>
      </c>
      <c r="Q22" s="238">
        <v>-30000</v>
      </c>
      <c r="R22" s="239">
        <v>-22100</v>
      </c>
      <c r="S22" s="240">
        <v>-30200</v>
      </c>
      <c r="T22" s="214">
        <v>5453400</v>
      </c>
      <c r="U22" s="215">
        <v>4778700</v>
      </c>
      <c r="V22" s="216">
        <v>4778300</v>
      </c>
      <c r="W22" s="203">
        <v>-9.8000000000000004E-2</v>
      </c>
      <c r="X22" s="203">
        <v>-0.17199999999999999</v>
      </c>
      <c r="Y22" s="311">
        <v>-1E-3</v>
      </c>
      <c r="Z22" s="170">
        <v>0.13</v>
      </c>
      <c r="AA22" s="170">
        <v>-1.6E-2</v>
      </c>
      <c r="AB22" s="173">
        <v>0.41099999999999998</v>
      </c>
      <c r="AC22" s="91">
        <v>135.46</v>
      </c>
    </row>
    <row r="23" spans="1:31" ht="27" customHeight="1" x14ac:dyDescent="0.25">
      <c r="A23" s="32"/>
      <c r="B23" s="36"/>
      <c r="C23" s="55"/>
      <c r="D23" s="45"/>
      <c r="E23" s="185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313"/>
      <c r="Z23" s="174"/>
      <c r="AA23" s="175"/>
      <c r="AB23" s="172"/>
      <c r="AC23" s="71">
        <v>133.9</v>
      </c>
      <c r="AD23" s="92"/>
      <c r="AE23" s="92"/>
    </row>
    <row r="24" spans="1:31" ht="27" customHeight="1" x14ac:dyDescent="0.25">
      <c r="A24" s="32"/>
      <c r="B24" s="32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-100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7"/>
      <c r="W24" s="205"/>
      <c r="X24" s="205"/>
      <c r="Y24" s="310"/>
      <c r="Z24" s="171"/>
      <c r="AA24" s="171"/>
      <c r="AB24" s="169"/>
      <c r="AC24" s="73"/>
      <c r="AD24" s="92"/>
      <c r="AE24" s="92"/>
    </row>
    <row r="25" spans="1:31" ht="27" customHeight="1" x14ac:dyDescent="0.25">
      <c r="A25" s="34">
        <v>11</v>
      </c>
      <c r="B25" s="18" t="s">
        <v>71</v>
      </c>
      <c r="C25" s="231">
        <v>-4.6437260408308798E-2</v>
      </c>
      <c r="D25" s="237">
        <v>-7.0000000000000007E-2</v>
      </c>
      <c r="E25" s="193">
        <v>1E-3</v>
      </c>
      <c r="F25" s="236">
        <v>1100</v>
      </c>
      <c r="G25" s="236">
        <v>-3000</v>
      </c>
      <c r="H25" s="235">
        <v>-1900</v>
      </c>
      <c r="I25" s="52"/>
      <c r="J25" s="69" t="s">
        <v>77</v>
      </c>
      <c r="K25" s="238">
        <v>30000</v>
      </c>
      <c r="L25" s="241">
        <v>29900</v>
      </c>
      <c r="M25" s="70"/>
      <c r="N25" s="69"/>
      <c r="O25" s="238"/>
      <c r="P25" s="69" t="s">
        <v>77</v>
      </c>
      <c r="Q25" s="238">
        <v>-28700</v>
      </c>
      <c r="R25" s="239">
        <v>-28700</v>
      </c>
      <c r="S25" s="240">
        <v>-700</v>
      </c>
      <c r="T25" s="214">
        <v>5452700</v>
      </c>
      <c r="U25" s="215">
        <v>4763900</v>
      </c>
      <c r="V25" s="216">
        <v>4763500</v>
      </c>
      <c r="W25" s="203">
        <v>-0.1</v>
      </c>
      <c r="X25" s="203">
        <v>-0.17199999999999999</v>
      </c>
      <c r="Y25" s="311">
        <v>-1E-3</v>
      </c>
      <c r="Z25" s="170">
        <v>0.13</v>
      </c>
      <c r="AA25" s="170">
        <v>-1.6E-2</v>
      </c>
      <c r="AB25" s="173">
        <v>0.38700000000000001</v>
      </c>
      <c r="AC25" s="72">
        <v>134.6</v>
      </c>
      <c r="AD25" s="92"/>
      <c r="AE25" s="92"/>
    </row>
    <row r="26" spans="1:31" ht="27" customHeight="1" x14ac:dyDescent="0.25">
      <c r="A26" s="32"/>
      <c r="B26" s="36"/>
      <c r="C26" s="55"/>
      <c r="D26" s="45"/>
      <c r="E26" s="185"/>
      <c r="F26" s="56"/>
      <c r="G26" s="56"/>
      <c r="H26" s="57"/>
      <c r="I26" s="51"/>
      <c r="J26" s="68" t="s">
        <v>80</v>
      </c>
      <c r="K26" s="242">
        <v>-100</v>
      </c>
      <c r="L26" s="59"/>
      <c r="M26" s="60"/>
      <c r="N26" s="68"/>
      <c r="O26" s="242"/>
      <c r="P26" s="68" t="s">
        <v>81</v>
      </c>
      <c r="Q26" s="242">
        <v>1000</v>
      </c>
      <c r="R26" s="95"/>
      <c r="S26" s="66"/>
      <c r="T26" s="220"/>
      <c r="U26" s="221"/>
      <c r="V26" s="178"/>
      <c r="W26" s="204"/>
      <c r="X26" s="204"/>
      <c r="Y26" s="314"/>
      <c r="Z26" s="171"/>
      <c r="AA26" s="171"/>
      <c r="AB26" s="169"/>
      <c r="AC26" s="71">
        <v>134.41</v>
      </c>
      <c r="AD26" s="92"/>
      <c r="AE26" s="92"/>
    </row>
    <row r="27" spans="1:31" s="93" customFormat="1" ht="27" customHeight="1" x14ac:dyDescent="0.25">
      <c r="A27" s="32"/>
      <c r="B27" s="32"/>
      <c r="C27" s="55"/>
      <c r="D27" s="45"/>
      <c r="E27" s="185"/>
      <c r="F27" s="56"/>
      <c r="G27" s="56"/>
      <c r="H27" s="57"/>
      <c r="I27" s="51"/>
      <c r="J27" s="68" t="s">
        <v>88</v>
      </c>
      <c r="K27" s="242">
        <v>-900</v>
      </c>
      <c r="L27" s="59"/>
      <c r="M27" s="60"/>
      <c r="N27" s="68"/>
      <c r="O27" s="242"/>
      <c r="P27" s="68" t="s">
        <v>88</v>
      </c>
      <c r="Q27" s="242">
        <v>200</v>
      </c>
      <c r="R27" s="95"/>
      <c r="S27" s="64"/>
      <c r="T27" s="220"/>
      <c r="U27" s="222"/>
      <c r="V27" s="177"/>
      <c r="W27" s="205"/>
      <c r="X27" s="205"/>
      <c r="Y27" s="310"/>
      <c r="Z27" s="171"/>
      <c r="AA27" s="171"/>
      <c r="AB27" s="169"/>
      <c r="AC27" s="73"/>
    </row>
    <row r="28" spans="1:31" s="93" customFormat="1" ht="27" customHeight="1" x14ac:dyDescent="0.25">
      <c r="A28" s="34">
        <v>12</v>
      </c>
      <c r="B28" s="34" t="s">
        <v>72</v>
      </c>
      <c r="C28" s="231">
        <v>-2.9968012212058255E-2</v>
      </c>
      <c r="D28" s="237">
        <v>-0.06</v>
      </c>
      <c r="E28" s="193">
        <v>1E-3</v>
      </c>
      <c r="F28" s="236">
        <v>1700</v>
      </c>
      <c r="G28" s="236">
        <v>-19600</v>
      </c>
      <c r="H28" s="235">
        <v>-17900</v>
      </c>
      <c r="I28" s="52"/>
      <c r="J28" s="69" t="s">
        <v>77</v>
      </c>
      <c r="K28" s="238">
        <v>28700</v>
      </c>
      <c r="L28" s="241">
        <v>27700</v>
      </c>
      <c r="M28" s="70"/>
      <c r="N28" s="69"/>
      <c r="O28" s="238"/>
      <c r="P28" s="69" t="s">
        <v>77</v>
      </c>
      <c r="Q28" s="238">
        <v>-24400</v>
      </c>
      <c r="R28" s="239">
        <v>-23200</v>
      </c>
      <c r="S28" s="240">
        <v>-13400</v>
      </c>
      <c r="T28" s="214">
        <v>5439300</v>
      </c>
      <c r="U28" s="215">
        <v>4770900</v>
      </c>
      <c r="V28" s="216">
        <v>4770800</v>
      </c>
      <c r="W28" s="203">
        <v>-9.5000000000000001E-2</v>
      </c>
      <c r="X28" s="203">
        <v>-0.17499999999999999</v>
      </c>
      <c r="Y28" s="311">
        <v>-1E-3</v>
      </c>
      <c r="Z28" s="170">
        <v>0.13</v>
      </c>
      <c r="AA28" s="170">
        <v>-1.6E-2</v>
      </c>
      <c r="AB28" s="173">
        <v>0.38300000000000001</v>
      </c>
      <c r="AC28" s="72">
        <v>134.9</v>
      </c>
    </row>
    <row r="29" spans="1:31" s="93" customFormat="1" ht="27" customHeight="1" x14ac:dyDescent="0.25">
      <c r="A29" s="32"/>
      <c r="B29" s="36"/>
      <c r="C29" s="55"/>
      <c r="D29" s="45"/>
      <c r="E29" s="185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312"/>
      <c r="Z29" s="175"/>
      <c r="AA29" s="175"/>
      <c r="AB29" s="172"/>
      <c r="AC29" s="71">
        <v>135.72</v>
      </c>
    </row>
    <row r="30" spans="1:31" ht="27" customHeight="1" x14ac:dyDescent="0.25">
      <c r="A30" s="32"/>
      <c r="B30" s="32"/>
      <c r="C30" s="55"/>
      <c r="D30" s="45"/>
      <c r="E30" s="185"/>
      <c r="F30" s="56"/>
      <c r="G30" s="56"/>
      <c r="H30" s="57"/>
      <c r="I30" s="51"/>
      <c r="J30" s="68" t="s">
        <v>80</v>
      </c>
      <c r="K30" s="242">
        <v>-400</v>
      </c>
      <c r="L30" s="59"/>
      <c r="M30" s="60"/>
      <c r="N30" s="68"/>
      <c r="O30" s="242"/>
      <c r="P30" s="68" t="s">
        <v>78</v>
      </c>
      <c r="Q30" s="242">
        <v>13700</v>
      </c>
      <c r="R30" s="95"/>
      <c r="S30" s="56"/>
      <c r="T30" s="213"/>
      <c r="U30" s="217"/>
      <c r="V30" s="177"/>
      <c r="W30" s="205"/>
      <c r="X30" s="205"/>
      <c r="Y30" s="310"/>
      <c r="Z30" s="171"/>
      <c r="AA30" s="171"/>
      <c r="AB30" s="169"/>
      <c r="AC30" s="73"/>
      <c r="AD30" s="92"/>
      <c r="AE30" s="92"/>
    </row>
    <row r="31" spans="1:31" ht="27" customHeight="1" x14ac:dyDescent="0.25">
      <c r="A31" s="34">
        <v>15</v>
      </c>
      <c r="B31" s="18" t="s">
        <v>75</v>
      </c>
      <c r="C31" s="231">
        <v>-2.309896612179653E-2</v>
      </c>
      <c r="D31" s="237">
        <v>-0.05</v>
      </c>
      <c r="E31" s="193">
        <v>1E-3</v>
      </c>
      <c r="F31" s="236">
        <v>1500</v>
      </c>
      <c r="G31" s="236">
        <v>700</v>
      </c>
      <c r="H31" s="235">
        <v>2200</v>
      </c>
      <c r="I31" s="52"/>
      <c r="J31" s="69" t="s">
        <v>77</v>
      </c>
      <c r="K31" s="238">
        <v>24400</v>
      </c>
      <c r="L31" s="241">
        <v>24000</v>
      </c>
      <c r="M31" s="70"/>
      <c r="N31" s="69"/>
      <c r="O31" s="238"/>
      <c r="P31" s="69" t="s">
        <v>77</v>
      </c>
      <c r="Q31" s="238">
        <v>-28600</v>
      </c>
      <c r="R31" s="239">
        <v>-14900</v>
      </c>
      <c r="S31" s="240">
        <v>11300</v>
      </c>
      <c r="T31" s="214">
        <v>5450600</v>
      </c>
      <c r="U31" s="215">
        <v>4833900</v>
      </c>
      <c r="V31" s="216">
        <v>4833900</v>
      </c>
      <c r="W31" s="203">
        <v>-9.9000000000000005E-2</v>
      </c>
      <c r="X31" s="203">
        <v>-0.17499999999999999</v>
      </c>
      <c r="Y31" s="311">
        <v>-1E-3</v>
      </c>
      <c r="Z31" s="170">
        <v>0.13</v>
      </c>
      <c r="AA31" s="170">
        <v>-1.9E-2</v>
      </c>
      <c r="AB31" s="173">
        <v>0.40699999999999997</v>
      </c>
      <c r="AC31" s="72">
        <v>136.27000000000001</v>
      </c>
      <c r="AD31" s="92"/>
      <c r="AE31" s="92"/>
    </row>
    <row r="32" spans="1:31" s="93" customFormat="1" ht="27" customHeight="1" x14ac:dyDescent="0.25">
      <c r="A32" s="32"/>
      <c r="B32" s="14"/>
      <c r="C32" s="55"/>
      <c r="D32" s="45"/>
      <c r="E32" s="185"/>
      <c r="F32" s="56"/>
      <c r="G32" s="56"/>
      <c r="H32" s="57"/>
      <c r="I32" s="51"/>
      <c r="J32" s="68"/>
      <c r="K32" s="242"/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312"/>
      <c r="Z32" s="172"/>
      <c r="AA32" s="172"/>
      <c r="AB32" s="172"/>
      <c r="AC32" s="71">
        <v>135.75</v>
      </c>
    </row>
    <row r="33" spans="1:31" s="93" customFormat="1" ht="27" customHeight="1" x14ac:dyDescent="0.25">
      <c r="A33" s="32"/>
      <c r="B33" s="14"/>
      <c r="C33" s="55"/>
      <c r="D33" s="45"/>
      <c r="E33" s="185"/>
      <c r="F33" s="56"/>
      <c r="G33" s="56"/>
      <c r="H33" s="57"/>
      <c r="I33" s="51"/>
      <c r="J33" s="68" t="s">
        <v>80</v>
      </c>
      <c r="K33" s="242">
        <v>-200</v>
      </c>
      <c r="L33" s="59"/>
      <c r="M33" s="60"/>
      <c r="N33" s="68"/>
      <c r="O33" s="242"/>
      <c r="P33" s="68" t="s">
        <v>80</v>
      </c>
      <c r="Q33" s="242">
        <v>4000</v>
      </c>
      <c r="R33" s="95"/>
      <c r="S33" s="56"/>
      <c r="T33" s="213"/>
      <c r="U33" s="217"/>
      <c r="V33" s="177"/>
      <c r="W33" s="205"/>
      <c r="X33" s="205"/>
      <c r="Y33" s="310"/>
      <c r="Z33" s="169"/>
      <c r="AA33" s="169"/>
      <c r="AB33" s="169"/>
      <c r="AC33" s="73"/>
    </row>
    <row r="34" spans="1:31" s="93" customFormat="1" ht="27" customHeight="1" x14ac:dyDescent="0.25">
      <c r="A34" s="34">
        <v>16</v>
      </c>
      <c r="B34" s="18" t="s">
        <v>73</v>
      </c>
      <c r="C34" s="231">
        <v>-3.3859884367356013E-2</v>
      </c>
      <c r="D34" s="237">
        <v>-8.5000000000000006E-2</v>
      </c>
      <c r="E34" s="193">
        <v>1E-3</v>
      </c>
      <c r="F34" s="236">
        <v>1400</v>
      </c>
      <c r="G34" s="236">
        <v>-27100</v>
      </c>
      <c r="H34" s="235">
        <v>-25700</v>
      </c>
      <c r="I34" s="52"/>
      <c r="J34" s="69" t="s">
        <v>77</v>
      </c>
      <c r="K34" s="238">
        <v>28600</v>
      </c>
      <c r="L34" s="241">
        <v>28400</v>
      </c>
      <c r="M34" s="70"/>
      <c r="N34" s="69"/>
      <c r="O34" s="238"/>
      <c r="P34" s="69" t="s">
        <v>77</v>
      </c>
      <c r="Q34" s="238">
        <v>-29700</v>
      </c>
      <c r="R34" s="239">
        <v>-25700</v>
      </c>
      <c r="S34" s="240">
        <v>-23000</v>
      </c>
      <c r="T34" s="214">
        <v>5427600</v>
      </c>
      <c r="U34" s="215">
        <v>4739300</v>
      </c>
      <c r="V34" s="216">
        <v>3021600</v>
      </c>
      <c r="W34" s="203">
        <v>-9.7000000000000003E-2</v>
      </c>
      <c r="X34" s="203">
        <v>-0.17499999999999999</v>
      </c>
      <c r="Y34" s="311">
        <v>-1E-3</v>
      </c>
      <c r="Z34" s="173">
        <v>0.13</v>
      </c>
      <c r="AA34" s="173">
        <v>-0.02</v>
      </c>
      <c r="AB34" s="173">
        <v>0.39200000000000002</v>
      </c>
      <c r="AC34" s="72">
        <v>136.1</v>
      </c>
    </row>
    <row r="35" spans="1:31" s="93" customFormat="1" ht="27" customHeight="1" x14ac:dyDescent="0.25">
      <c r="A35" s="32"/>
      <c r="B35" s="36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312"/>
      <c r="Z35" s="172"/>
      <c r="AA35" s="172"/>
      <c r="AB35" s="172"/>
      <c r="AC35" s="71">
        <v>136.31</v>
      </c>
    </row>
    <row r="36" spans="1:31" s="93" customFormat="1" ht="27" customHeight="1" x14ac:dyDescent="0.25">
      <c r="A36" s="32"/>
      <c r="B36" s="32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-500</v>
      </c>
      <c r="L36" s="59"/>
      <c r="M36" s="60"/>
      <c r="N36" s="68"/>
      <c r="O36" s="242"/>
      <c r="P36" s="68" t="s">
        <v>81</v>
      </c>
      <c r="Q36" s="242">
        <v>1000</v>
      </c>
      <c r="R36" s="95"/>
      <c r="S36" s="56"/>
      <c r="T36" s="213"/>
      <c r="U36" s="217"/>
      <c r="V36" s="177"/>
      <c r="W36" s="205"/>
      <c r="X36" s="205"/>
      <c r="Y36" s="310"/>
      <c r="Z36" s="169"/>
      <c r="AA36" s="169"/>
      <c r="AB36" s="169"/>
      <c r="AC36" s="73"/>
    </row>
    <row r="37" spans="1:31" s="93" customFormat="1" ht="27" customHeight="1" x14ac:dyDescent="0.25">
      <c r="A37" s="34">
        <v>17</v>
      </c>
      <c r="B37" s="34" t="s">
        <v>70</v>
      </c>
      <c r="C37" s="231">
        <v>-3.2608420838005914E-2</v>
      </c>
      <c r="D37" s="237">
        <v>-8.6999999999999994E-2</v>
      </c>
      <c r="E37" s="193">
        <v>1E-3</v>
      </c>
      <c r="F37" s="236">
        <v>500</v>
      </c>
      <c r="G37" s="236">
        <v>-2200</v>
      </c>
      <c r="H37" s="235">
        <v>-1700</v>
      </c>
      <c r="I37" s="52"/>
      <c r="J37" s="69" t="s">
        <v>77</v>
      </c>
      <c r="K37" s="238">
        <v>29700</v>
      </c>
      <c r="L37" s="241">
        <v>29200</v>
      </c>
      <c r="M37" s="70"/>
      <c r="N37" s="69"/>
      <c r="O37" s="238"/>
      <c r="P37" s="69" t="s">
        <v>77</v>
      </c>
      <c r="Q37" s="238">
        <v>-25500</v>
      </c>
      <c r="R37" s="239">
        <v>-24500</v>
      </c>
      <c r="S37" s="240">
        <v>3000</v>
      </c>
      <c r="T37" s="214">
        <v>5430600</v>
      </c>
      <c r="U37" s="215">
        <v>4741700</v>
      </c>
      <c r="V37" s="216">
        <v>4661900</v>
      </c>
      <c r="W37" s="203">
        <v>-0.1</v>
      </c>
      <c r="X37" s="203">
        <v>-0.17100000000000001</v>
      </c>
      <c r="Y37" s="311">
        <v>-1E-3</v>
      </c>
      <c r="Z37" s="173">
        <v>0.13</v>
      </c>
      <c r="AA37" s="173">
        <v>-0.02</v>
      </c>
      <c r="AB37" s="173">
        <v>0.36199999999999999</v>
      </c>
      <c r="AC37" s="72">
        <v>136.99</v>
      </c>
    </row>
    <row r="38" spans="1:31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/>
      <c r="K38" s="242"/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310"/>
      <c r="Z38" s="169"/>
      <c r="AA38" s="169"/>
      <c r="AB38" s="205"/>
      <c r="AC38" s="73">
        <v>137.30000000000001</v>
      </c>
      <c r="AD38" s="92"/>
      <c r="AE38" s="92"/>
    </row>
    <row r="39" spans="1:31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80</v>
      </c>
      <c r="K39" s="242">
        <v>-100</v>
      </c>
      <c r="L39" s="59"/>
      <c r="M39" s="60"/>
      <c r="N39" s="68"/>
      <c r="O39" s="242"/>
      <c r="P39" s="68"/>
      <c r="Q39" s="242"/>
      <c r="R39" s="95"/>
      <c r="S39" s="67"/>
      <c r="T39" s="223"/>
      <c r="U39" s="217"/>
      <c r="V39" s="161"/>
      <c r="W39" s="205"/>
      <c r="X39" s="205"/>
      <c r="Y39" s="310"/>
      <c r="Z39" s="169"/>
      <c r="AA39" s="169"/>
      <c r="AB39" s="169"/>
      <c r="AC39" s="73"/>
      <c r="AD39" s="92"/>
      <c r="AE39" s="92"/>
    </row>
    <row r="40" spans="1:31" ht="27" customHeight="1" x14ac:dyDescent="0.25">
      <c r="A40" s="34">
        <v>18</v>
      </c>
      <c r="B40" s="18" t="s">
        <v>71</v>
      </c>
      <c r="C40" s="231">
        <v>-3.3581681172965699E-2</v>
      </c>
      <c r="D40" s="237">
        <v>-8.6999999999999994E-2</v>
      </c>
      <c r="E40" s="193">
        <v>1E-3</v>
      </c>
      <c r="F40" s="236">
        <v>300</v>
      </c>
      <c r="G40" s="236">
        <v>-11200</v>
      </c>
      <c r="H40" s="235">
        <v>-10900</v>
      </c>
      <c r="I40" s="52"/>
      <c r="J40" s="69" t="s">
        <v>77</v>
      </c>
      <c r="K40" s="238">
        <v>25500</v>
      </c>
      <c r="L40" s="241">
        <v>25400</v>
      </c>
      <c r="M40" s="70"/>
      <c r="N40" s="69"/>
      <c r="O40" s="238"/>
      <c r="P40" s="69" t="s">
        <v>77</v>
      </c>
      <c r="Q40" s="238">
        <v>-25600</v>
      </c>
      <c r="R40" s="239">
        <v>-25600</v>
      </c>
      <c r="S40" s="240">
        <v>-11100</v>
      </c>
      <c r="T40" s="214">
        <v>5419500</v>
      </c>
      <c r="U40" s="215">
        <v>4724800</v>
      </c>
      <c r="V40" s="216">
        <v>4707400</v>
      </c>
      <c r="W40" s="203">
        <v>-0.10199999999999999</v>
      </c>
      <c r="X40" s="203">
        <v>-0.17100000000000001</v>
      </c>
      <c r="Y40" s="311">
        <v>-1E-3</v>
      </c>
      <c r="Z40" s="170">
        <v>0.13</v>
      </c>
      <c r="AA40" s="170">
        <v>-2.1000000000000001E-2</v>
      </c>
      <c r="AB40" s="173">
        <v>0.38200000000000001</v>
      </c>
      <c r="AC40" s="72">
        <v>137.88</v>
      </c>
      <c r="AD40" s="94"/>
      <c r="AE40" s="92"/>
    </row>
    <row r="41" spans="1:31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 t="s">
        <v>80</v>
      </c>
      <c r="K41" s="242">
        <v>-500</v>
      </c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310"/>
      <c r="Z41" s="169"/>
      <c r="AA41" s="169"/>
      <c r="AB41" s="205"/>
      <c r="AC41" s="73">
        <v>137.97</v>
      </c>
      <c r="AD41" s="92"/>
      <c r="AE41" s="92"/>
    </row>
    <row r="42" spans="1:31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 t="s">
        <v>82</v>
      </c>
      <c r="K42" s="242">
        <v>-500</v>
      </c>
      <c r="L42" s="59"/>
      <c r="M42" s="60"/>
      <c r="N42" s="68"/>
      <c r="O42" s="242"/>
      <c r="P42" s="68" t="s">
        <v>78</v>
      </c>
      <c r="Q42" s="242">
        <v>16000</v>
      </c>
      <c r="R42" s="95"/>
      <c r="S42" s="67"/>
      <c r="T42" s="223"/>
      <c r="U42" s="217"/>
      <c r="V42" s="161"/>
      <c r="W42" s="205"/>
      <c r="X42" s="205"/>
      <c r="Y42" s="310"/>
      <c r="Z42" s="169"/>
      <c r="AA42" s="169"/>
      <c r="AB42" s="169"/>
      <c r="AC42" s="73"/>
      <c r="AD42" s="92"/>
      <c r="AE42" s="92"/>
    </row>
    <row r="43" spans="1:31" ht="27" customHeight="1" x14ac:dyDescent="0.25">
      <c r="A43" s="34">
        <v>19</v>
      </c>
      <c r="B43" s="34" t="s">
        <v>72</v>
      </c>
      <c r="C43" s="231">
        <v>-3.0932862228819118E-2</v>
      </c>
      <c r="D43" s="237">
        <v>-8.6999999999999994E-2</v>
      </c>
      <c r="E43" s="193">
        <v>1E-3</v>
      </c>
      <c r="F43" s="236">
        <v>700</v>
      </c>
      <c r="G43" s="236">
        <v>3700</v>
      </c>
      <c r="H43" s="235">
        <v>4400</v>
      </c>
      <c r="I43" s="52"/>
      <c r="J43" s="69" t="s">
        <v>77</v>
      </c>
      <c r="K43" s="238">
        <v>25600</v>
      </c>
      <c r="L43" s="241">
        <v>24600</v>
      </c>
      <c r="M43" s="70"/>
      <c r="N43" s="69"/>
      <c r="O43" s="238"/>
      <c r="P43" s="69" t="s">
        <v>77</v>
      </c>
      <c r="Q43" s="238">
        <v>-26100</v>
      </c>
      <c r="R43" s="239">
        <v>-10100</v>
      </c>
      <c r="S43" s="240">
        <v>18900</v>
      </c>
      <c r="T43" s="214">
        <v>5438400</v>
      </c>
      <c r="U43" s="215">
        <v>4728300</v>
      </c>
      <c r="V43" s="216">
        <v>4723500</v>
      </c>
      <c r="W43" s="203">
        <v>-0.107</v>
      </c>
      <c r="X43" s="203">
        <v>-0.17100000000000001</v>
      </c>
      <c r="Y43" s="311">
        <v>-1E-3</v>
      </c>
      <c r="Z43" s="170">
        <v>0.13</v>
      </c>
      <c r="AA43" s="170">
        <v>-2.1000000000000001E-2</v>
      </c>
      <c r="AB43" s="173">
        <v>0.40200000000000002</v>
      </c>
      <c r="AC43" s="72">
        <v>138.68</v>
      </c>
      <c r="AD43" s="94"/>
      <c r="AE43" s="92"/>
    </row>
    <row r="44" spans="1:31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/>
      <c r="K44" s="242"/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169"/>
      <c r="AC44" s="73">
        <v>137.5</v>
      </c>
      <c r="AD44" s="93"/>
      <c r="AE44" s="92"/>
    </row>
    <row r="45" spans="1:31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80</v>
      </c>
      <c r="K45" s="242">
        <v>-400</v>
      </c>
      <c r="L45" s="59"/>
      <c r="M45" s="60"/>
      <c r="N45" s="68"/>
      <c r="O45" s="242"/>
      <c r="P45" s="68"/>
      <c r="Q45" s="242"/>
      <c r="R45" s="95"/>
      <c r="S45" s="64"/>
      <c r="T45" s="213"/>
      <c r="U45" s="225"/>
      <c r="V45" s="163"/>
      <c r="W45" s="205"/>
      <c r="X45" s="205"/>
      <c r="Y45" s="314"/>
      <c r="Z45" s="169"/>
      <c r="AA45" s="169"/>
      <c r="AB45" s="205"/>
      <c r="AC45" s="73"/>
      <c r="AD45" s="94"/>
      <c r="AE45" s="92"/>
    </row>
    <row r="46" spans="1:31" ht="27" customHeight="1" x14ac:dyDescent="0.25">
      <c r="A46" s="34">
        <v>22</v>
      </c>
      <c r="B46" s="18" t="s">
        <v>75</v>
      </c>
      <c r="C46" s="231">
        <v>-3.4141039224652316E-2</v>
      </c>
      <c r="D46" s="237">
        <v>-8.6999999999999994E-2</v>
      </c>
      <c r="E46" s="193">
        <v>1E-3</v>
      </c>
      <c r="F46" s="236">
        <v>700</v>
      </c>
      <c r="G46" s="236">
        <v>-5100</v>
      </c>
      <c r="H46" s="235">
        <v>-4400</v>
      </c>
      <c r="I46" s="52"/>
      <c r="J46" s="69" t="s">
        <v>77</v>
      </c>
      <c r="K46" s="238">
        <v>26100</v>
      </c>
      <c r="L46" s="241">
        <v>25700</v>
      </c>
      <c r="M46" s="70"/>
      <c r="N46" s="69"/>
      <c r="O46" s="238"/>
      <c r="P46" s="69" t="s">
        <v>77</v>
      </c>
      <c r="Q46" s="238">
        <v>-28800</v>
      </c>
      <c r="R46" s="239">
        <v>-28800</v>
      </c>
      <c r="S46" s="240">
        <v>-7500</v>
      </c>
      <c r="T46" s="214">
        <v>5430900</v>
      </c>
      <c r="U46" s="215">
        <v>4733500</v>
      </c>
      <c r="V46" s="216">
        <v>4729400</v>
      </c>
      <c r="W46" s="203">
        <v>-0.121</v>
      </c>
      <c r="X46" s="203">
        <v>-0.17</v>
      </c>
      <c r="Y46" s="311">
        <v>-1E-3</v>
      </c>
      <c r="Z46" s="170">
        <v>0.13</v>
      </c>
      <c r="AA46" s="170">
        <v>-2.5999999999999999E-2</v>
      </c>
      <c r="AB46" s="173">
        <v>0.38200000000000001</v>
      </c>
      <c r="AC46" s="72">
        <v>138.03</v>
      </c>
      <c r="AD46" s="94"/>
      <c r="AE46" s="92"/>
    </row>
    <row r="47" spans="1:31" ht="27" customHeight="1" x14ac:dyDescent="0.25">
      <c r="A47" s="32"/>
      <c r="B47" s="14"/>
      <c r="C47" s="55"/>
      <c r="D47" s="45"/>
      <c r="E47" s="185"/>
      <c r="F47" s="56"/>
      <c r="G47" s="56"/>
      <c r="H47" s="57"/>
      <c r="I47" s="51"/>
      <c r="J47" s="68"/>
      <c r="K47" s="242"/>
      <c r="L47" s="59"/>
      <c r="M47" s="60"/>
      <c r="N47" s="68"/>
      <c r="O47" s="242"/>
      <c r="P47" s="68"/>
      <c r="Q47" s="242"/>
      <c r="R47" s="95"/>
      <c r="S47" s="56"/>
      <c r="T47" s="213"/>
      <c r="U47" s="217"/>
      <c r="V47" s="161"/>
      <c r="W47" s="205"/>
      <c r="X47" s="205"/>
      <c r="Y47" s="310"/>
      <c r="Z47" s="169"/>
      <c r="AA47" s="169"/>
      <c r="AB47" s="169"/>
      <c r="AC47" s="73">
        <v>138.33000000000001</v>
      </c>
      <c r="AD47" s="94"/>
      <c r="AE47" s="92"/>
    </row>
    <row r="48" spans="1:31" ht="27" customHeight="1" x14ac:dyDescent="0.25">
      <c r="A48" s="32"/>
      <c r="B48" s="14"/>
      <c r="C48" s="55"/>
      <c r="D48" s="45"/>
      <c r="E48" s="185"/>
      <c r="F48" s="56"/>
      <c r="G48" s="56"/>
      <c r="H48" s="57"/>
      <c r="I48" s="51"/>
      <c r="J48" s="68"/>
      <c r="K48" s="242"/>
      <c r="L48" s="59"/>
      <c r="M48" s="60"/>
      <c r="N48" s="68"/>
      <c r="O48" s="242"/>
      <c r="P48" s="68" t="s">
        <v>82</v>
      </c>
      <c r="Q48" s="242">
        <v>1000</v>
      </c>
      <c r="R48" s="95"/>
      <c r="S48" s="56"/>
      <c r="T48" s="213"/>
      <c r="U48" s="217"/>
      <c r="V48" s="161"/>
      <c r="W48" s="205"/>
      <c r="X48" s="205"/>
      <c r="Y48" s="310"/>
      <c r="Z48" s="169"/>
      <c r="AA48" s="169"/>
      <c r="AB48" s="169"/>
      <c r="AC48" s="73"/>
      <c r="AD48" s="94"/>
      <c r="AE48" s="92"/>
    </row>
    <row r="49" spans="1:30" s="93" customFormat="1" ht="27" customHeight="1" x14ac:dyDescent="0.25">
      <c r="A49" s="34">
        <v>23</v>
      </c>
      <c r="B49" s="18" t="s">
        <v>73</v>
      </c>
      <c r="C49" s="231">
        <v>-3.7069568947029813E-2</v>
      </c>
      <c r="D49" s="237">
        <v>-8.6999999999999994E-2</v>
      </c>
      <c r="E49" s="193">
        <v>1E-3</v>
      </c>
      <c r="F49" s="236">
        <v>500</v>
      </c>
      <c r="G49" s="236">
        <v>-4200</v>
      </c>
      <c r="H49" s="235">
        <v>-3700</v>
      </c>
      <c r="I49" s="52"/>
      <c r="J49" s="69" t="s">
        <v>77</v>
      </c>
      <c r="K49" s="238">
        <v>28800</v>
      </c>
      <c r="L49" s="241">
        <v>28800</v>
      </c>
      <c r="M49" s="70"/>
      <c r="N49" s="69"/>
      <c r="O49" s="238"/>
      <c r="P49" s="69" t="s">
        <v>77</v>
      </c>
      <c r="Q49" s="238">
        <v>-27400</v>
      </c>
      <c r="R49" s="239">
        <v>-26400</v>
      </c>
      <c r="S49" s="240">
        <v>-1300</v>
      </c>
      <c r="T49" s="214">
        <v>5429600</v>
      </c>
      <c r="U49" s="215">
        <v>4730300</v>
      </c>
      <c r="V49" s="216">
        <v>4726500</v>
      </c>
      <c r="W49" s="206">
        <v>-0.128</v>
      </c>
      <c r="X49" s="206">
        <v>-0.17</v>
      </c>
      <c r="Y49" s="315">
        <v>-1E-3</v>
      </c>
      <c r="Z49" s="170">
        <v>0.13</v>
      </c>
      <c r="AA49" s="170">
        <v>-2.5999999999999999E-2</v>
      </c>
      <c r="AB49" s="173">
        <v>0.39700000000000002</v>
      </c>
      <c r="AC49" s="72">
        <v>138.87</v>
      </c>
      <c r="AD49" s="94"/>
    </row>
    <row r="50" spans="1:30" s="93" customFormat="1" ht="27" customHeight="1" x14ac:dyDescent="0.25">
      <c r="A50" s="32"/>
      <c r="B50" s="36"/>
      <c r="C50" s="55"/>
      <c r="D50" s="45"/>
      <c r="E50" s="185"/>
      <c r="F50" s="56"/>
      <c r="G50" s="56"/>
      <c r="H50" s="57"/>
      <c r="I50" s="51"/>
      <c r="J50" s="68" t="s">
        <v>79</v>
      </c>
      <c r="K50" s="242">
        <v>-7900</v>
      </c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310"/>
      <c r="Z50" s="171"/>
      <c r="AA50" s="171"/>
      <c r="AB50" s="169"/>
      <c r="AC50" s="90">
        <v>138.24</v>
      </c>
      <c r="AD50" s="94"/>
    </row>
    <row r="51" spans="1:30" s="93" customFormat="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80</v>
      </c>
      <c r="K51" s="242">
        <v>-400</v>
      </c>
      <c r="L51" s="59"/>
      <c r="M51" s="60"/>
      <c r="N51" s="68"/>
      <c r="O51" s="242"/>
      <c r="P51" s="68" t="s">
        <v>81</v>
      </c>
      <c r="Q51" s="242">
        <v>1000</v>
      </c>
      <c r="R51" s="95"/>
      <c r="S51" s="56"/>
      <c r="T51" s="213"/>
      <c r="U51" s="217"/>
      <c r="V51" s="161"/>
      <c r="W51" s="205"/>
      <c r="X51" s="205"/>
      <c r="Y51" s="310"/>
      <c r="Z51" s="171"/>
      <c r="AA51" s="171"/>
      <c r="AB51" s="169"/>
      <c r="AC51" s="90"/>
      <c r="AD51" s="94"/>
    </row>
    <row r="52" spans="1:30" s="93" customFormat="1" ht="27" customHeight="1" x14ac:dyDescent="0.25">
      <c r="A52" s="34">
        <v>24</v>
      </c>
      <c r="B52" s="34" t="s">
        <v>70</v>
      </c>
      <c r="C52" s="231">
        <v>-4.6556212828547688E-2</v>
      </c>
      <c r="D52" s="237">
        <v>-8.6999999999999994E-2</v>
      </c>
      <c r="E52" s="193">
        <v>1E-3</v>
      </c>
      <c r="F52" s="236">
        <v>100</v>
      </c>
      <c r="G52" s="236">
        <v>-1600</v>
      </c>
      <c r="H52" s="235">
        <v>-1500</v>
      </c>
      <c r="I52" s="52"/>
      <c r="J52" s="69" t="s">
        <v>77</v>
      </c>
      <c r="K52" s="238">
        <v>27400</v>
      </c>
      <c r="L52" s="241">
        <v>19100</v>
      </c>
      <c r="M52" s="70"/>
      <c r="N52" s="69" t="s">
        <v>79</v>
      </c>
      <c r="O52" s="238">
        <v>7700</v>
      </c>
      <c r="P52" s="69" t="s">
        <v>77</v>
      </c>
      <c r="Q52" s="238">
        <v>-29800</v>
      </c>
      <c r="R52" s="239">
        <v>-21100</v>
      </c>
      <c r="S52" s="240">
        <v>-3500</v>
      </c>
      <c r="T52" s="214">
        <v>5426100</v>
      </c>
      <c r="U52" s="215">
        <v>4730900</v>
      </c>
      <c r="V52" s="216">
        <v>4728600</v>
      </c>
      <c r="W52" s="206">
        <v>-0.21</v>
      </c>
      <c r="X52" s="206">
        <v>-0.17499999999999999</v>
      </c>
      <c r="Y52" s="311">
        <v>-1E-3</v>
      </c>
      <c r="Z52" s="170">
        <v>0.13</v>
      </c>
      <c r="AA52" s="170">
        <v>-1.4999999999999999E-2</v>
      </c>
      <c r="AB52" s="173">
        <v>0.40699999999999997</v>
      </c>
      <c r="AC52" s="91">
        <v>138.72999999999999</v>
      </c>
      <c r="AD52" s="94"/>
    </row>
    <row r="53" spans="1:30" s="93" customFormat="1" ht="27" customHeight="1" x14ac:dyDescent="0.25">
      <c r="A53" s="36"/>
      <c r="B53" s="36"/>
      <c r="C53" s="55"/>
      <c r="D53" s="45"/>
      <c r="E53" s="185"/>
      <c r="F53" s="56"/>
      <c r="G53" s="56"/>
      <c r="H53" s="57"/>
      <c r="I53" s="51"/>
      <c r="J53" s="68" t="s">
        <v>80</v>
      </c>
      <c r="K53" s="242">
        <v>-200</v>
      </c>
      <c r="L53" s="59"/>
      <c r="M53" s="60"/>
      <c r="N53" s="68"/>
      <c r="O53" s="242"/>
      <c r="P53" s="68"/>
      <c r="Q53" s="242"/>
      <c r="R53" s="95"/>
      <c r="S53" s="58"/>
      <c r="T53" s="218"/>
      <c r="U53" s="219"/>
      <c r="V53" s="162"/>
      <c r="W53" s="204"/>
      <c r="X53" s="204"/>
      <c r="Y53" s="312"/>
      <c r="Z53" s="175"/>
      <c r="AA53" s="175"/>
      <c r="AB53" s="172"/>
      <c r="AC53" s="71">
        <v>138.85</v>
      </c>
      <c r="AD53" s="94"/>
    </row>
    <row r="54" spans="1:30" s="93" customFormat="1" ht="27" customHeight="1" x14ac:dyDescent="0.25">
      <c r="A54" s="32"/>
      <c r="B54" s="32"/>
      <c r="C54" s="55"/>
      <c r="D54" s="45"/>
      <c r="E54" s="185"/>
      <c r="F54" s="56"/>
      <c r="G54" s="56"/>
      <c r="H54" s="57"/>
      <c r="I54" s="51"/>
      <c r="J54" s="68" t="s">
        <v>82</v>
      </c>
      <c r="K54" s="242">
        <v>-900</v>
      </c>
      <c r="L54" s="59"/>
      <c r="M54" s="60"/>
      <c r="N54" s="68"/>
      <c r="O54" s="242"/>
      <c r="P54" s="68" t="s">
        <v>78</v>
      </c>
      <c r="Q54" s="242">
        <v>17200</v>
      </c>
      <c r="R54" s="95"/>
      <c r="S54" s="56"/>
      <c r="T54" s="213"/>
      <c r="U54" s="217"/>
      <c r="V54" s="161"/>
      <c r="W54" s="205"/>
      <c r="X54" s="205"/>
      <c r="Y54" s="310"/>
      <c r="Z54" s="171"/>
      <c r="AA54" s="171"/>
      <c r="AB54" s="169"/>
      <c r="AC54" s="73"/>
      <c r="AD54" s="94"/>
    </row>
    <row r="55" spans="1:30" s="93" customFormat="1" ht="27" customHeight="1" x14ac:dyDescent="0.25">
      <c r="A55" s="34">
        <v>25</v>
      </c>
      <c r="B55" s="18" t="s">
        <v>71</v>
      </c>
      <c r="C55" s="231">
        <v>-5.8919739955284448E-2</v>
      </c>
      <c r="D55" s="237">
        <v>-8.6999999999999994E-2</v>
      </c>
      <c r="E55" s="193">
        <v>1E-3</v>
      </c>
      <c r="F55" s="236">
        <v>-200</v>
      </c>
      <c r="G55" s="236">
        <v>15400</v>
      </c>
      <c r="H55" s="235">
        <v>15200</v>
      </c>
      <c r="I55" s="52"/>
      <c r="J55" s="69" t="s">
        <v>77</v>
      </c>
      <c r="K55" s="238">
        <v>29800</v>
      </c>
      <c r="L55" s="241">
        <v>28700</v>
      </c>
      <c r="M55" s="70"/>
      <c r="N55" s="69"/>
      <c r="O55" s="238"/>
      <c r="P55" s="69" t="s">
        <v>77</v>
      </c>
      <c r="Q55" s="238">
        <v>-29100</v>
      </c>
      <c r="R55" s="239">
        <v>-11900</v>
      </c>
      <c r="S55" s="236">
        <v>32000</v>
      </c>
      <c r="T55" s="214">
        <v>5458100</v>
      </c>
      <c r="U55" s="215">
        <v>4755400</v>
      </c>
      <c r="V55" s="224">
        <v>4753500</v>
      </c>
      <c r="W55" s="203">
        <v>-0.25700000000000001</v>
      </c>
      <c r="X55" s="203">
        <v>-0.19</v>
      </c>
      <c r="Y55" s="311">
        <v>-1E-3</v>
      </c>
      <c r="Z55" s="170">
        <v>0.13</v>
      </c>
      <c r="AA55" s="170">
        <v>-0.02</v>
      </c>
      <c r="AB55" s="173">
        <v>0.42699999999999999</v>
      </c>
      <c r="AC55" s="72">
        <v>139.69999999999999</v>
      </c>
      <c r="AD55" s="94"/>
    </row>
    <row r="56" spans="1:30" s="93" customFormat="1" ht="27" customHeight="1" x14ac:dyDescent="0.25">
      <c r="A56" s="32"/>
      <c r="B56" s="36"/>
      <c r="C56" s="55"/>
      <c r="D56" s="45"/>
      <c r="E56" s="185"/>
      <c r="F56" s="56"/>
      <c r="G56" s="56"/>
      <c r="H56" s="57"/>
      <c r="I56" s="51"/>
      <c r="J56" s="68" t="s">
        <v>80</v>
      </c>
      <c r="K56" s="242">
        <v>-200</v>
      </c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310"/>
      <c r="Z56" s="169"/>
      <c r="AA56" s="169"/>
      <c r="AB56" s="169"/>
      <c r="AC56" s="73">
        <v>139.5</v>
      </c>
      <c r="AD56" s="94"/>
    </row>
    <row r="57" spans="1:30" s="93" customFormat="1" ht="27" customHeight="1" x14ac:dyDescent="0.25">
      <c r="A57" s="32"/>
      <c r="B57" s="32"/>
      <c r="C57" s="55"/>
      <c r="D57" s="45"/>
      <c r="E57" s="185"/>
      <c r="F57" s="56"/>
      <c r="G57" s="56"/>
      <c r="H57" s="57"/>
      <c r="I57" s="51"/>
      <c r="J57" s="68" t="s">
        <v>77</v>
      </c>
      <c r="K57" s="242">
        <v>29100</v>
      </c>
      <c r="L57" s="59"/>
      <c r="M57" s="60"/>
      <c r="N57" s="68"/>
      <c r="O57" s="242"/>
      <c r="P57" s="68"/>
      <c r="Q57" s="242"/>
      <c r="R57" s="95"/>
      <c r="S57" s="56"/>
      <c r="T57" s="213"/>
      <c r="U57" s="217"/>
      <c r="V57" s="161"/>
      <c r="W57" s="205"/>
      <c r="X57" s="205"/>
      <c r="Y57" s="310"/>
      <c r="Z57" s="169"/>
      <c r="AA57" s="169"/>
      <c r="AB57" s="169"/>
      <c r="AC57" s="73"/>
      <c r="AD57" s="94"/>
    </row>
    <row r="58" spans="1:30" s="93" customFormat="1" ht="27" customHeight="1" x14ac:dyDescent="0.25">
      <c r="A58" s="34">
        <v>26</v>
      </c>
      <c r="B58" s="34" t="s">
        <v>72</v>
      </c>
      <c r="C58" s="231">
        <v>-6.2779541026196164E-2</v>
      </c>
      <c r="D58" s="237">
        <v>-8.6999999999999994E-2</v>
      </c>
      <c r="E58" s="193">
        <v>1E-3</v>
      </c>
      <c r="F58" s="236">
        <v>-100</v>
      </c>
      <c r="G58" s="236">
        <v>10900</v>
      </c>
      <c r="H58" s="235">
        <v>10800</v>
      </c>
      <c r="I58" s="52"/>
      <c r="J58" s="69" t="s">
        <v>83</v>
      </c>
      <c r="K58" s="238">
        <v>-5400</v>
      </c>
      <c r="L58" s="241">
        <v>23500</v>
      </c>
      <c r="M58" s="70"/>
      <c r="N58" s="69"/>
      <c r="O58" s="238"/>
      <c r="P58" s="69" t="s">
        <v>77</v>
      </c>
      <c r="Q58" s="238">
        <v>-26800</v>
      </c>
      <c r="R58" s="239">
        <v>-26800</v>
      </c>
      <c r="S58" s="236">
        <v>7500</v>
      </c>
      <c r="T58" s="214">
        <v>5465600</v>
      </c>
      <c r="U58" s="215">
        <v>4775200</v>
      </c>
      <c r="V58" s="224">
        <v>4774400</v>
      </c>
      <c r="W58" s="203">
        <v>-0.14399999999999999</v>
      </c>
      <c r="X58" s="203">
        <v>-0.19</v>
      </c>
      <c r="Y58" s="311">
        <v>-1E-3</v>
      </c>
      <c r="Z58" s="173">
        <v>0.13</v>
      </c>
      <c r="AA58" s="173">
        <v>-0.03</v>
      </c>
      <c r="AB58" s="173">
        <v>0.41599999999999998</v>
      </c>
      <c r="AC58" s="72">
        <v>140.1</v>
      </c>
      <c r="AD58" s="94"/>
    </row>
    <row r="59" spans="1:30" s="93" customFormat="1" ht="27" customHeight="1" x14ac:dyDescent="0.25">
      <c r="A59" s="32"/>
      <c r="B59" s="36"/>
      <c r="C59" s="55"/>
      <c r="D59" s="45"/>
      <c r="E59" s="185"/>
      <c r="F59" s="56"/>
      <c r="G59" s="56"/>
      <c r="H59" s="57"/>
      <c r="I59" s="51"/>
      <c r="J59" s="68" t="s">
        <v>80</v>
      </c>
      <c r="K59" s="242">
        <v>-300</v>
      </c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310"/>
      <c r="Z59" s="169"/>
      <c r="AA59" s="169"/>
      <c r="AB59" s="169"/>
      <c r="AC59" s="73">
        <v>140.22999999999999</v>
      </c>
      <c r="AD59" s="94"/>
    </row>
    <row r="60" spans="1:30" s="93" customFormat="1" ht="27" customHeight="1" x14ac:dyDescent="0.25">
      <c r="A60" s="32"/>
      <c r="B60" s="32"/>
      <c r="C60" s="55"/>
      <c r="D60" s="45"/>
      <c r="E60" s="185"/>
      <c r="F60" s="56"/>
      <c r="G60" s="56"/>
      <c r="H60" s="57"/>
      <c r="I60" s="51"/>
      <c r="J60" s="68" t="s">
        <v>82</v>
      </c>
      <c r="K60" s="242">
        <v>-100</v>
      </c>
      <c r="L60" s="59"/>
      <c r="M60" s="60"/>
      <c r="N60" s="68"/>
      <c r="O60" s="242"/>
      <c r="P60" s="68"/>
      <c r="Q60" s="242"/>
      <c r="R60" s="95"/>
      <c r="S60" s="56"/>
      <c r="T60" s="213"/>
      <c r="U60" s="217"/>
      <c r="V60" s="161"/>
      <c r="W60" s="205"/>
      <c r="X60" s="205"/>
      <c r="Y60" s="310"/>
      <c r="Z60" s="169"/>
      <c r="AA60" s="169"/>
      <c r="AB60" s="169"/>
      <c r="AC60" s="73"/>
      <c r="AD60" s="94"/>
    </row>
    <row r="61" spans="1:30" s="93" customFormat="1" ht="27" customHeight="1" x14ac:dyDescent="0.25">
      <c r="A61" s="34">
        <v>29</v>
      </c>
      <c r="B61" s="34" t="s">
        <v>75</v>
      </c>
      <c r="C61" s="231">
        <v>-6.2484695220331614E-2</v>
      </c>
      <c r="D61" s="237">
        <v>-8.6999999999999994E-2</v>
      </c>
      <c r="E61" s="193">
        <v>1E-3</v>
      </c>
      <c r="F61" s="236">
        <v>400</v>
      </c>
      <c r="G61" s="236">
        <v>-11700</v>
      </c>
      <c r="H61" s="235">
        <v>-11300</v>
      </c>
      <c r="I61" s="52"/>
      <c r="J61" s="69" t="s">
        <v>77</v>
      </c>
      <c r="K61" s="238">
        <v>26800</v>
      </c>
      <c r="L61" s="241">
        <v>26400</v>
      </c>
      <c r="M61" s="70"/>
      <c r="N61" s="69"/>
      <c r="O61" s="238"/>
      <c r="P61" s="69" t="s">
        <v>77</v>
      </c>
      <c r="Q61" s="238">
        <v>-37400</v>
      </c>
      <c r="R61" s="239">
        <v>-37400</v>
      </c>
      <c r="S61" s="236">
        <v>-22300</v>
      </c>
      <c r="T61" s="214">
        <v>5443300</v>
      </c>
      <c r="U61" s="215">
        <v>4737600</v>
      </c>
      <c r="V61" s="224">
        <v>4736800</v>
      </c>
      <c r="W61" s="203">
        <v>-0.151</v>
      </c>
      <c r="X61" s="203">
        <v>-0.17399999999999999</v>
      </c>
      <c r="Y61" s="311">
        <v>-1E-3</v>
      </c>
      <c r="Z61" s="173">
        <v>0.13</v>
      </c>
      <c r="AA61" s="173">
        <v>-3.5000000000000003E-2</v>
      </c>
      <c r="AB61" s="173">
        <v>0.436</v>
      </c>
      <c r="AC61" s="72">
        <v>140.91</v>
      </c>
      <c r="AD61" s="94"/>
    </row>
    <row r="62" spans="1:30" s="93" customFormat="1" ht="27" customHeight="1" x14ac:dyDescent="0.25">
      <c r="A62" s="32"/>
      <c r="B62" s="36"/>
      <c r="C62" s="55"/>
      <c r="D62" s="45"/>
      <c r="E62" s="185"/>
      <c r="F62" s="56"/>
      <c r="G62" s="56"/>
      <c r="H62" s="57"/>
      <c r="I62" s="51"/>
      <c r="J62" s="68"/>
      <c r="K62" s="242"/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310"/>
      <c r="Z62" s="169"/>
      <c r="AA62" s="169"/>
      <c r="AB62" s="169"/>
      <c r="AC62" s="73">
        <v>139.97</v>
      </c>
      <c r="AD62" s="94"/>
    </row>
    <row r="63" spans="1:30" s="93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 t="s">
        <v>80</v>
      </c>
      <c r="K63" s="242">
        <v>-300</v>
      </c>
      <c r="L63" s="59"/>
      <c r="M63" s="60"/>
      <c r="N63" s="68"/>
      <c r="O63" s="242"/>
      <c r="P63" s="68" t="s">
        <v>78</v>
      </c>
      <c r="Q63" s="242">
        <v>14700</v>
      </c>
      <c r="R63" s="95"/>
      <c r="S63" s="56"/>
      <c r="T63" s="213"/>
      <c r="U63" s="217"/>
      <c r="V63" s="161"/>
      <c r="W63" s="205"/>
      <c r="X63" s="205"/>
      <c r="Y63" s="310"/>
      <c r="Z63" s="169"/>
      <c r="AA63" s="169"/>
      <c r="AB63" s="169"/>
      <c r="AC63" s="73"/>
      <c r="AD63" s="94"/>
    </row>
    <row r="64" spans="1:30" s="93" customFormat="1" ht="27" customHeight="1" x14ac:dyDescent="0.25">
      <c r="A64" s="34">
        <v>30</v>
      </c>
      <c r="B64" s="34" t="s">
        <v>73</v>
      </c>
      <c r="C64" s="231">
        <v>-6.4039631608341502E-2</v>
      </c>
      <c r="D64" s="237">
        <v>-8.6999999999999994E-2</v>
      </c>
      <c r="E64" s="193">
        <v>1E-3</v>
      </c>
      <c r="F64" s="236">
        <v>800</v>
      </c>
      <c r="G64" s="236">
        <v>7000</v>
      </c>
      <c r="H64" s="235">
        <v>7800</v>
      </c>
      <c r="I64" s="52"/>
      <c r="J64" s="69" t="s">
        <v>77</v>
      </c>
      <c r="K64" s="238">
        <v>37400</v>
      </c>
      <c r="L64" s="241">
        <v>37100</v>
      </c>
      <c r="M64" s="70"/>
      <c r="N64" s="69"/>
      <c r="O64" s="238"/>
      <c r="P64" s="69" t="s">
        <v>77</v>
      </c>
      <c r="Q64" s="238">
        <v>-29800</v>
      </c>
      <c r="R64" s="239">
        <v>-15100</v>
      </c>
      <c r="S64" s="236">
        <v>29800</v>
      </c>
      <c r="T64" s="214">
        <v>5473100</v>
      </c>
      <c r="U64" s="215">
        <v>4760200</v>
      </c>
      <c r="V64" s="224">
        <v>4759500</v>
      </c>
      <c r="W64" s="203">
        <v>-0.16300000000000001</v>
      </c>
      <c r="X64" s="203">
        <v>-0.18099999999999999</v>
      </c>
      <c r="Y64" s="311">
        <v>-1.9E-2</v>
      </c>
      <c r="Z64" s="173">
        <v>0.13</v>
      </c>
      <c r="AA64" s="173">
        <v>-3.9E-2</v>
      </c>
      <c r="AB64" s="173">
        <v>0.432</v>
      </c>
      <c r="AC64" s="72">
        <v>140.91999999999999</v>
      </c>
      <c r="AD64" s="94"/>
    </row>
    <row r="65" spans="1:31" s="93" customFormat="1" ht="27" customHeight="1" x14ac:dyDescent="0.25">
      <c r="A65" s="32"/>
      <c r="B65" s="36"/>
      <c r="C65" s="55"/>
      <c r="D65" s="45"/>
      <c r="E65" s="185"/>
      <c r="F65" s="56"/>
      <c r="G65" s="56"/>
      <c r="H65" s="57"/>
      <c r="I65" s="51"/>
      <c r="J65" s="68"/>
      <c r="K65" s="242"/>
      <c r="L65" s="59"/>
      <c r="M65" s="60"/>
      <c r="N65" s="68"/>
      <c r="O65" s="242"/>
      <c r="P65" s="68" t="s">
        <v>81</v>
      </c>
      <c r="Q65" s="242">
        <v>1000</v>
      </c>
      <c r="R65" s="95"/>
      <c r="S65" s="56"/>
      <c r="T65" s="213"/>
      <c r="U65" s="217"/>
      <c r="V65" s="161"/>
      <c r="W65" s="205"/>
      <c r="X65" s="205"/>
      <c r="Y65" s="310"/>
      <c r="Z65" s="169"/>
      <c r="AA65" s="169"/>
      <c r="AB65" s="169"/>
      <c r="AC65" s="73">
        <v>139.34</v>
      </c>
      <c r="AD65" s="94"/>
    </row>
    <row r="66" spans="1:31" s="93" customFormat="1" ht="27" customHeight="1" x14ac:dyDescent="0.25">
      <c r="A66" s="32"/>
      <c r="B66" s="32"/>
      <c r="C66" s="55"/>
      <c r="D66" s="45"/>
      <c r="E66" s="185"/>
      <c r="F66" s="56"/>
      <c r="G66" s="56"/>
      <c r="H66" s="57"/>
      <c r="I66" s="51"/>
      <c r="J66" s="68" t="s">
        <v>80</v>
      </c>
      <c r="K66" s="242">
        <v>-2300</v>
      </c>
      <c r="L66" s="59"/>
      <c r="M66" s="60"/>
      <c r="N66" s="68"/>
      <c r="O66" s="242"/>
      <c r="P66" s="68" t="s">
        <v>80</v>
      </c>
      <c r="Q66" s="242">
        <v>4000</v>
      </c>
      <c r="R66" s="95"/>
      <c r="S66" s="56"/>
      <c r="T66" s="213"/>
      <c r="U66" s="217"/>
      <c r="V66" s="161"/>
      <c r="W66" s="205"/>
      <c r="X66" s="205"/>
      <c r="Y66" s="310"/>
      <c r="Z66" s="169"/>
      <c r="AA66" s="169"/>
      <c r="AB66" s="169"/>
      <c r="AC66" s="73"/>
      <c r="AD66" s="94"/>
    </row>
    <row r="67" spans="1:31" s="93" customFormat="1" ht="27" customHeight="1" thickBot="1" x14ac:dyDescent="0.3">
      <c r="A67" s="34">
        <v>31</v>
      </c>
      <c r="B67" s="34" t="s">
        <v>70</v>
      </c>
      <c r="C67" s="231">
        <v>-7.0692812814125261E-2</v>
      </c>
      <c r="D67" s="237">
        <v>-8.6999999999999994E-2</v>
      </c>
      <c r="E67" s="193">
        <v>1E-3</v>
      </c>
      <c r="F67" s="236">
        <v>700</v>
      </c>
      <c r="G67" s="236">
        <v>-13900</v>
      </c>
      <c r="H67" s="235">
        <v>-13200</v>
      </c>
      <c r="I67" s="52"/>
      <c r="J67" s="69" t="s">
        <v>77</v>
      </c>
      <c r="K67" s="238">
        <v>29800</v>
      </c>
      <c r="L67" s="241">
        <v>27500</v>
      </c>
      <c r="M67" s="70"/>
      <c r="N67" s="69"/>
      <c r="O67" s="238"/>
      <c r="P67" s="69" t="s">
        <v>77</v>
      </c>
      <c r="Q67" s="238">
        <v>-27900</v>
      </c>
      <c r="R67" s="239">
        <v>-22900</v>
      </c>
      <c r="S67" s="236">
        <v>-8600</v>
      </c>
      <c r="T67" s="214">
        <v>5464500</v>
      </c>
      <c r="U67" s="215">
        <v>4760700</v>
      </c>
      <c r="V67" s="224">
        <v>4759900</v>
      </c>
      <c r="W67" s="203">
        <v>-0.126</v>
      </c>
      <c r="X67" s="203">
        <v>-0.18099999999999999</v>
      </c>
      <c r="Y67" s="311">
        <v>-1.9E-2</v>
      </c>
      <c r="Z67" s="173">
        <v>0.13</v>
      </c>
      <c r="AA67" s="173">
        <v>-4.1000000000000002E-2</v>
      </c>
      <c r="AB67" s="173">
        <v>0.43099999999999999</v>
      </c>
      <c r="AC67" s="72">
        <v>139.91</v>
      </c>
      <c r="AD67" s="94"/>
    </row>
    <row r="68" spans="1:31" ht="22.5" customHeight="1" x14ac:dyDescent="0.2">
      <c r="A68" s="127" t="s">
        <v>44</v>
      </c>
      <c r="B68" s="100"/>
      <c r="C68" s="189"/>
      <c r="D68" s="189"/>
      <c r="E68" s="190"/>
      <c r="F68" s="191"/>
      <c r="G68" s="101"/>
      <c r="H68" s="101"/>
      <c r="I68" s="102"/>
      <c r="J68" s="232" t="s">
        <v>12</v>
      </c>
      <c r="K68" s="233"/>
      <c r="L68" s="103"/>
      <c r="M68" s="104"/>
      <c r="N68" s="97" t="s">
        <v>15</v>
      </c>
      <c r="O68" s="98"/>
      <c r="P68" s="97" t="s">
        <v>15</v>
      </c>
      <c r="Q68" s="98"/>
      <c r="R68" s="99" t="s">
        <v>14</v>
      </c>
      <c r="S68" s="105"/>
      <c r="T68" s="121"/>
      <c r="U68" s="106"/>
      <c r="V68" s="103"/>
      <c r="W68" s="207"/>
      <c r="X68" s="209"/>
      <c r="Y68" s="316"/>
      <c r="Z68" s="211"/>
      <c r="AA68" s="211"/>
      <c r="AB68" s="209"/>
      <c r="AC68" s="107"/>
      <c r="AD68" s="92"/>
      <c r="AE68" s="92"/>
    </row>
    <row r="69" spans="1:31" ht="20.25" customHeight="1" thickBot="1" x14ac:dyDescent="0.25">
      <c r="A69" s="167" t="s">
        <v>45</v>
      </c>
      <c r="B69" s="108"/>
      <c r="C69" s="244">
        <v>-5.091645871994991E-2</v>
      </c>
      <c r="D69" s="246">
        <v>-8.2099999999999979E-2</v>
      </c>
      <c r="E69" s="194">
        <v>1.0000000000000005E-3</v>
      </c>
      <c r="F69" s="266">
        <v>16765</v>
      </c>
      <c r="G69" s="243">
        <v>-172334</v>
      </c>
      <c r="H69" s="243">
        <v>-155569</v>
      </c>
      <c r="I69" s="109"/>
      <c r="J69" s="598">
        <v>74469</v>
      </c>
      <c r="K69" s="599"/>
      <c r="L69" s="110"/>
      <c r="M69" s="111"/>
      <c r="N69" s="591">
        <v>-3180</v>
      </c>
      <c r="O69" s="592"/>
      <c r="P69" s="591">
        <v>15539</v>
      </c>
      <c r="Q69" s="592"/>
      <c r="R69" s="112">
        <v>12359</v>
      </c>
      <c r="S69" s="113"/>
      <c r="T69" s="166"/>
      <c r="U69" s="114"/>
      <c r="V69" s="115"/>
      <c r="W69" s="208">
        <v>-0.1313</v>
      </c>
      <c r="X69" s="210">
        <v>-0.17589999999999997</v>
      </c>
      <c r="Y69" s="317">
        <v>-2.8000000000000004E-3</v>
      </c>
      <c r="Z69" s="210">
        <v>0.12999999999999995</v>
      </c>
      <c r="AA69" s="210">
        <v>-2.1399999999999995E-2</v>
      </c>
      <c r="AB69" s="210">
        <v>0.40519999999999995</v>
      </c>
      <c r="AC69" s="212">
        <v>137.36825000000002</v>
      </c>
      <c r="AD69" s="92"/>
      <c r="AE69" s="92"/>
    </row>
    <row r="70" spans="1:31" ht="21.75" customHeight="1" x14ac:dyDescent="0.2">
      <c r="A70" s="127" t="s">
        <v>44</v>
      </c>
      <c r="B70" s="100"/>
      <c r="C70" s="96"/>
      <c r="D70" s="183"/>
      <c r="E70" s="188"/>
      <c r="F70" s="116" t="s">
        <v>16</v>
      </c>
      <c r="G70" s="117"/>
      <c r="H70" s="195"/>
      <c r="I70" s="102"/>
      <c r="J70" s="234" t="s">
        <v>13</v>
      </c>
      <c r="K70" s="233"/>
      <c r="L70" s="103"/>
      <c r="M70" s="118"/>
      <c r="N70" s="97" t="s">
        <v>16</v>
      </c>
      <c r="O70" s="98"/>
      <c r="P70" s="97" t="s">
        <v>16</v>
      </c>
      <c r="Q70" s="98"/>
      <c r="R70" s="99" t="s">
        <v>17</v>
      </c>
      <c r="S70" s="119"/>
      <c r="T70" s="120"/>
      <c r="U70" s="106"/>
      <c r="V70" s="121"/>
      <c r="W70" s="202"/>
      <c r="X70" s="197"/>
      <c r="Y70" s="275"/>
      <c r="Z70" s="198"/>
      <c r="AA70" s="198"/>
      <c r="AB70" s="197"/>
      <c r="AC70" s="199"/>
      <c r="AD70" s="92"/>
      <c r="AE70" s="92"/>
    </row>
    <row r="71" spans="1:31" ht="21" customHeight="1" thickBot="1" x14ac:dyDescent="0.25">
      <c r="A71" s="167" t="s">
        <v>46</v>
      </c>
      <c r="B71" s="108"/>
      <c r="C71" s="245">
        <v>-5.2451612903225794E-2</v>
      </c>
      <c r="D71" s="187"/>
      <c r="E71" s="186"/>
      <c r="F71" s="229">
        <v>1210401</v>
      </c>
      <c r="G71" s="122"/>
      <c r="H71" s="196"/>
      <c r="I71" s="109"/>
      <c r="J71" s="598">
        <v>4007</v>
      </c>
      <c r="K71" s="599"/>
      <c r="L71" s="110"/>
      <c r="M71" s="111"/>
      <c r="N71" s="594">
        <v>138957</v>
      </c>
      <c r="O71" s="595"/>
      <c r="P71" s="586">
        <v>1334863</v>
      </c>
      <c r="Q71" s="587"/>
      <c r="R71" s="123">
        <v>1473820</v>
      </c>
      <c r="S71" s="124"/>
      <c r="T71" s="125"/>
      <c r="U71" s="114"/>
      <c r="V71" s="126"/>
      <c r="W71" s="114"/>
      <c r="X71" s="200"/>
      <c r="Y71" s="274"/>
      <c r="Z71" s="200"/>
      <c r="AA71" s="200"/>
      <c r="AB71" s="200"/>
      <c r="AC71" s="201"/>
      <c r="AD71" s="92"/>
      <c r="AE71" s="92"/>
    </row>
    <row r="72" spans="1:31" ht="15" customHeight="1" x14ac:dyDescent="0.15">
      <c r="A72" s="128"/>
      <c r="B72" s="128"/>
      <c r="C72" s="128"/>
      <c r="D72" s="128"/>
      <c r="E72" s="128"/>
      <c r="F72" s="129" t="s">
        <v>9</v>
      </c>
      <c r="G72" s="130">
        <v>0.75</v>
      </c>
      <c r="H72" s="131" t="s">
        <v>37</v>
      </c>
      <c r="I72" s="128"/>
      <c r="J72" s="128"/>
      <c r="K72" s="132" t="s">
        <v>40</v>
      </c>
      <c r="L72" s="42">
        <v>1.4750000000000001</v>
      </c>
      <c r="M72" s="131" t="s">
        <v>36</v>
      </c>
      <c r="N72" s="133"/>
      <c r="O72" s="128"/>
      <c r="P72" s="168" t="s">
        <v>54</v>
      </c>
      <c r="Q72" s="135"/>
      <c r="R72" s="134"/>
      <c r="S72" s="134"/>
      <c r="T72" s="135"/>
      <c r="U72" s="135"/>
      <c r="V72" s="128" t="s">
        <v>101</v>
      </c>
      <c r="W72" s="128"/>
      <c r="X72" s="257"/>
      <c r="Y72" s="273"/>
      <c r="Z72" s="141" t="s">
        <v>102</v>
      </c>
      <c r="AA72" s="141"/>
      <c r="AB72" s="157"/>
      <c r="AC72" s="128"/>
      <c r="AD72" s="92"/>
      <c r="AE72" s="92"/>
    </row>
    <row r="73" spans="1:31" ht="15" customHeight="1" x14ac:dyDescent="0.15">
      <c r="A73" s="128"/>
      <c r="B73" s="128"/>
      <c r="C73" s="128"/>
      <c r="D73" s="128"/>
      <c r="E73" s="128"/>
      <c r="F73" s="128"/>
      <c r="G73" s="130">
        <v>0.5</v>
      </c>
      <c r="H73" s="131" t="s">
        <v>38</v>
      </c>
      <c r="I73" s="128"/>
      <c r="J73" s="128"/>
      <c r="K73" s="132" t="s">
        <v>41</v>
      </c>
      <c r="L73" s="40">
        <v>1.4</v>
      </c>
      <c r="M73" s="131" t="s">
        <v>108</v>
      </c>
      <c r="N73" s="128"/>
      <c r="O73" s="128"/>
      <c r="P73" s="134" t="s">
        <v>55</v>
      </c>
      <c r="Q73" s="135"/>
      <c r="R73" s="134"/>
      <c r="S73" s="134"/>
      <c r="T73" s="138"/>
      <c r="U73" s="138"/>
      <c r="V73" s="128" t="s">
        <v>62</v>
      </c>
      <c r="W73" s="131"/>
      <c r="X73" s="257"/>
      <c r="Y73" s="273"/>
      <c r="Z73" s="141"/>
      <c r="AA73" s="141"/>
      <c r="AB73" s="158"/>
      <c r="AC73" s="128"/>
      <c r="AD73" s="92"/>
      <c r="AE73" s="92"/>
    </row>
    <row r="74" spans="1:31" ht="15" customHeight="1" x14ac:dyDescent="0.15">
      <c r="A74" s="128"/>
      <c r="B74" s="128"/>
      <c r="C74" s="128"/>
      <c r="D74" s="128"/>
      <c r="E74" s="128"/>
      <c r="F74" s="128"/>
      <c r="G74" s="130">
        <v>0.3</v>
      </c>
      <c r="H74" s="131" t="s">
        <v>39</v>
      </c>
      <c r="I74" s="128"/>
      <c r="J74" s="128"/>
      <c r="K74" s="132"/>
      <c r="L74" s="40"/>
      <c r="M74" s="131"/>
      <c r="N74" s="128"/>
      <c r="O74" s="142"/>
      <c r="P74" s="135" t="s">
        <v>60</v>
      </c>
      <c r="Q74" s="135"/>
      <c r="R74" s="143"/>
      <c r="S74" s="144"/>
      <c r="T74" s="138"/>
      <c r="U74" s="138"/>
      <c r="V74" s="131" t="s">
        <v>104</v>
      </c>
      <c r="W74" s="131"/>
      <c r="X74" s="257"/>
      <c r="Y74" s="273"/>
      <c r="Z74" s="141"/>
      <c r="AA74" s="141"/>
      <c r="AB74" s="141"/>
      <c r="AC74" s="128"/>
      <c r="AD74" s="92"/>
      <c r="AE74" s="92"/>
    </row>
    <row r="75" spans="1:31" ht="15" customHeight="1" x14ac:dyDescent="0.15">
      <c r="A75" s="20"/>
      <c r="B75" s="20"/>
      <c r="C75" s="20"/>
      <c r="D75" s="20"/>
      <c r="E75" s="20"/>
      <c r="K75" s="593"/>
      <c r="L75" s="593"/>
      <c r="M75" s="25"/>
      <c r="N75" s="28"/>
      <c r="O75" s="142"/>
      <c r="P75" s="135" t="s">
        <v>111</v>
      </c>
      <c r="Q75" s="33"/>
      <c r="R75" s="23"/>
      <c r="S75" s="23"/>
      <c r="T75" s="265"/>
      <c r="U75" s="29"/>
      <c r="V75" s="131" t="s">
        <v>106</v>
      </c>
      <c r="W75" s="250"/>
      <c r="X75" s="80"/>
      <c r="Y75" s="272"/>
      <c r="Z75" s="82"/>
      <c r="AA75" s="82"/>
      <c r="AB75" s="82"/>
      <c r="AC75"/>
      <c r="AD75" s="92"/>
      <c r="AE75" s="92"/>
    </row>
    <row r="76" spans="1:31" x14ac:dyDescent="0.15">
      <c r="A76" s="21"/>
      <c r="B76" s="20"/>
      <c r="C76" s="20"/>
      <c r="D76" s="20"/>
      <c r="E76" s="20"/>
      <c r="L76" s="22"/>
      <c r="M76" s="39"/>
      <c r="N76" s="28"/>
      <c r="O76" s="142"/>
      <c r="P76" s="20"/>
      <c r="Q76" s="27"/>
      <c r="R76" s="25"/>
      <c r="S76" s="28"/>
      <c r="T76" s="265"/>
      <c r="U76" s="29"/>
      <c r="X76" s="80"/>
      <c r="Y76" s="272"/>
      <c r="Z76" s="82"/>
      <c r="AA76" s="82"/>
      <c r="AB76" s="82"/>
      <c r="AC76" s="82"/>
      <c r="AD76" s="83"/>
    </row>
    <row r="77" spans="1:31" x14ac:dyDescent="0.15">
      <c r="C77" s="1"/>
      <c r="D77" s="1"/>
      <c r="K77" s="4"/>
      <c r="L77" s="22"/>
      <c r="O77" s="142"/>
      <c r="P77" s="265"/>
    </row>
    <row r="78" spans="1:31" ht="14.25" x14ac:dyDescent="0.15">
      <c r="C78" s="45"/>
      <c r="D78" s="45"/>
      <c r="E78" s="20"/>
      <c r="O78" s="142"/>
      <c r="Q78" s="24"/>
      <c r="R78" s="25"/>
      <c r="S78" s="26"/>
      <c r="T78" s="20"/>
    </row>
    <row r="79" spans="1:31" ht="14.25" x14ac:dyDescent="0.15">
      <c r="C79" s="45"/>
      <c r="D79" s="45"/>
      <c r="F79" s="20"/>
      <c r="J79" s="29"/>
      <c r="P79" s="38"/>
    </row>
    <row r="80" spans="1:31" ht="14.25" x14ac:dyDescent="0.15">
      <c r="C80" s="45"/>
      <c r="D80" s="45"/>
      <c r="F80" s="22"/>
      <c r="G80" s="27"/>
      <c r="H80" s="25"/>
      <c r="I80" s="28"/>
      <c r="J80" s="29"/>
    </row>
    <row r="81" spans="3:10" ht="14.25" x14ac:dyDescent="0.15">
      <c r="C81" s="45"/>
      <c r="D81" s="45"/>
      <c r="F81" s="20"/>
      <c r="G81" s="27"/>
      <c r="H81" s="25"/>
      <c r="I81" s="28"/>
      <c r="J81" s="265"/>
    </row>
    <row r="82" spans="3:10" ht="14.25" x14ac:dyDescent="0.15">
      <c r="C82" s="46"/>
      <c r="D82" s="46"/>
      <c r="F82" s="265"/>
      <c r="G82" s="27"/>
      <c r="H82" s="25"/>
      <c r="I82" s="28"/>
      <c r="J82" s="265"/>
    </row>
    <row r="83" spans="3:10" ht="14.25" x14ac:dyDescent="0.15">
      <c r="C83" s="47"/>
      <c r="D83" s="47"/>
      <c r="F83" s="31"/>
      <c r="G83" s="27"/>
      <c r="H83" s="25"/>
      <c r="I83" s="28"/>
      <c r="J83" s="29"/>
    </row>
    <row r="84" spans="3:10" ht="14.25" x14ac:dyDescent="0.15">
      <c r="C84" s="47"/>
      <c r="D84" s="47"/>
    </row>
    <row r="85" spans="3:10" ht="14.25" x14ac:dyDescent="0.15">
      <c r="C85" s="47"/>
      <c r="D85" s="47"/>
    </row>
    <row r="86" spans="3:10" ht="14.25" x14ac:dyDescent="0.15">
      <c r="C86" s="47"/>
      <c r="D86" s="47"/>
    </row>
    <row r="87" spans="3:10" ht="14.25" x14ac:dyDescent="0.15">
      <c r="C87" s="47"/>
      <c r="D87" s="47"/>
    </row>
    <row r="88" spans="3:10" ht="14.25" x14ac:dyDescent="0.15">
      <c r="C88" s="45"/>
      <c r="D88" s="45"/>
    </row>
    <row r="89" spans="3:10" ht="14.25" x14ac:dyDescent="0.15">
      <c r="C89" s="45"/>
      <c r="D89" s="45"/>
    </row>
    <row r="90" spans="3:10" ht="14.25" x14ac:dyDescent="0.15">
      <c r="C90" s="45"/>
      <c r="D90" s="45"/>
    </row>
    <row r="91" spans="3:10" ht="14.25" x14ac:dyDescent="0.15">
      <c r="C91" s="45"/>
      <c r="D91" s="45"/>
    </row>
    <row r="92" spans="3:10" ht="14.25" x14ac:dyDescent="0.15">
      <c r="C92" s="45"/>
      <c r="D92" s="45"/>
    </row>
    <row r="93" spans="3:10" ht="14.25" x14ac:dyDescent="0.15">
      <c r="C93" s="45"/>
      <c r="D93" s="45"/>
    </row>
    <row r="94" spans="3:10" ht="14.25" x14ac:dyDescent="0.15">
      <c r="C94" s="45"/>
      <c r="D94" s="45"/>
    </row>
    <row r="95" spans="3:10" ht="14.25" x14ac:dyDescent="0.15">
      <c r="C95" s="45"/>
      <c r="D95" s="45"/>
    </row>
    <row r="96" spans="3:1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x14ac:dyDescent="0.15">
      <c r="C134" s="48"/>
      <c r="D134" s="48"/>
    </row>
    <row r="135" spans="3:4" x14ac:dyDescent="0.15">
      <c r="C135" s="1"/>
      <c r="D135" s="1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</sheetData>
  <mergeCells count="10">
    <mergeCell ref="K75:L75"/>
    <mergeCell ref="A5:B7"/>
    <mergeCell ref="M5:R5"/>
    <mergeCell ref="S5:V5"/>
    <mergeCell ref="J69:K69"/>
    <mergeCell ref="N69:O69"/>
    <mergeCell ref="P69:Q69"/>
    <mergeCell ref="J71:K71"/>
    <mergeCell ref="N71:O71"/>
    <mergeCell ref="P71:Q71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9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H13" sqref="H1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5" style="271" customWidth="1"/>
    <col min="26" max="26" width="13.625" style="76" customWidth="1"/>
    <col min="27" max="27" width="13.625" style="252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112</v>
      </c>
      <c r="U1" s="4"/>
      <c r="Y1" s="307"/>
      <c r="AB1" s="79"/>
      <c r="AC1" s="227">
        <v>45110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Z2" s="79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8" t="s">
        <v>33</v>
      </c>
      <c r="Z5" s="148"/>
      <c r="AA5" s="149" t="s">
        <v>92</v>
      </c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150" t="s">
        <v>2</v>
      </c>
      <c r="AA6" s="150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9" t="s">
        <v>52</v>
      </c>
      <c r="Z7" s="154" t="s">
        <v>65</v>
      </c>
      <c r="AA7" s="154" t="s">
        <v>94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310"/>
      <c r="Z8" s="169"/>
      <c r="AA8" s="169"/>
      <c r="AB8" s="169"/>
      <c r="AC8" s="73">
        <v>138.96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242"/>
      <c r="L9" s="59"/>
      <c r="M9" s="60"/>
      <c r="N9" s="68"/>
      <c r="O9" s="56"/>
      <c r="P9" s="68"/>
      <c r="Q9" s="56"/>
      <c r="R9" s="95"/>
      <c r="S9" s="64"/>
      <c r="T9" s="213"/>
      <c r="U9" s="213"/>
      <c r="V9" s="177"/>
      <c r="W9" s="182"/>
      <c r="X9" s="205"/>
      <c r="Y9" s="310"/>
      <c r="Z9" s="169"/>
      <c r="AA9" s="169"/>
      <c r="AB9" s="169"/>
      <c r="AC9" s="73"/>
      <c r="AD9" s="92"/>
      <c r="AE9" s="92"/>
    </row>
    <row r="10" spans="1:31" ht="27" customHeight="1" x14ac:dyDescent="0.25">
      <c r="A10" s="89">
        <v>1</v>
      </c>
      <c r="B10" s="18" t="s">
        <v>71</v>
      </c>
      <c r="C10" s="231">
        <v>-7.0165326875427453E-2</v>
      </c>
      <c r="D10" s="237">
        <v>-8.6999999999999994E-2</v>
      </c>
      <c r="E10" s="193">
        <v>1E-3</v>
      </c>
      <c r="F10" s="236">
        <v>100</v>
      </c>
      <c r="G10" s="236">
        <v>-61400</v>
      </c>
      <c r="H10" s="235">
        <v>-61300</v>
      </c>
      <c r="I10" s="52"/>
      <c r="J10" s="69" t="s">
        <v>77</v>
      </c>
      <c r="K10" s="62">
        <v>27900</v>
      </c>
      <c r="L10" s="63">
        <v>27900</v>
      </c>
      <c r="M10" s="70"/>
      <c r="N10" s="69"/>
      <c r="O10" s="53"/>
      <c r="P10" s="69" t="s">
        <v>77</v>
      </c>
      <c r="Q10" s="238">
        <v>-30800</v>
      </c>
      <c r="R10" s="239">
        <v>-30800</v>
      </c>
      <c r="S10" s="240">
        <v>-64200</v>
      </c>
      <c r="T10" s="214">
        <v>5400300</v>
      </c>
      <c r="U10" s="215">
        <v>4693600</v>
      </c>
      <c r="V10" s="216">
        <v>4693300</v>
      </c>
      <c r="W10" s="203">
        <v>-0.14099999999999999</v>
      </c>
      <c r="X10" s="203">
        <v>-0.18099999999999999</v>
      </c>
      <c r="Y10" s="311">
        <v>-1.9E-2</v>
      </c>
      <c r="Z10" s="170">
        <v>0.13</v>
      </c>
      <c r="AA10" s="170">
        <v>-4.8000000000000001E-2</v>
      </c>
      <c r="AB10" s="173">
        <v>0.41599999999999998</v>
      </c>
      <c r="AC10" s="72">
        <v>139.94999999999999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 t="s">
        <v>82</v>
      </c>
      <c r="K11" s="242">
        <v>-800</v>
      </c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310"/>
      <c r="Z11" s="171"/>
      <c r="AA11" s="171"/>
      <c r="AB11" s="169"/>
      <c r="AC11" s="73">
        <v>138.6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77</v>
      </c>
      <c r="K12" s="242">
        <v>30800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310"/>
      <c r="Z12" s="171"/>
      <c r="AA12" s="171"/>
      <c r="AB12" s="169"/>
      <c r="AC12" s="73"/>
      <c r="AD12" s="92"/>
      <c r="AE12" s="92"/>
    </row>
    <row r="13" spans="1:31" ht="27" customHeight="1" x14ac:dyDescent="0.25">
      <c r="A13" s="34">
        <v>2</v>
      </c>
      <c r="B13" s="18" t="s">
        <v>72</v>
      </c>
      <c r="C13" s="231">
        <v>-7.1953975723970845E-2</v>
      </c>
      <c r="D13" s="237">
        <v>-8.6999999999999994E-2</v>
      </c>
      <c r="E13" s="193">
        <v>1E-3</v>
      </c>
      <c r="F13" s="236">
        <v>700</v>
      </c>
      <c r="G13" s="236">
        <v>-56100</v>
      </c>
      <c r="H13" s="235">
        <v>-55400</v>
      </c>
      <c r="I13" s="52"/>
      <c r="J13" s="69" t="s">
        <v>98</v>
      </c>
      <c r="K13" s="238">
        <v>-4600</v>
      </c>
      <c r="L13" s="241">
        <v>25400</v>
      </c>
      <c r="M13" s="70"/>
      <c r="N13" s="69"/>
      <c r="O13" s="238"/>
      <c r="P13" s="69" t="s">
        <v>77</v>
      </c>
      <c r="Q13" s="238">
        <v>-34100</v>
      </c>
      <c r="R13" s="239">
        <v>-34100</v>
      </c>
      <c r="S13" s="240">
        <v>-64100</v>
      </c>
      <c r="T13" s="214">
        <v>5336200</v>
      </c>
      <c r="U13" s="215">
        <v>4637100</v>
      </c>
      <c r="V13" s="216">
        <v>4636700</v>
      </c>
      <c r="W13" s="203">
        <v>-0.11600000000000001</v>
      </c>
      <c r="X13" s="203">
        <v>-0.185</v>
      </c>
      <c r="Y13" s="311">
        <v>-1.9E-2</v>
      </c>
      <c r="Z13" s="170">
        <v>0.13</v>
      </c>
      <c r="AA13" s="170">
        <v>-4.3999999999999997E-2</v>
      </c>
      <c r="AB13" s="173">
        <v>0.41199999999999998</v>
      </c>
      <c r="AC13" s="72">
        <v>139.08000000000001</v>
      </c>
      <c r="AD13" s="92"/>
      <c r="AE13" s="92"/>
    </row>
    <row r="14" spans="1:31" ht="27" customHeight="1" x14ac:dyDescent="0.25">
      <c r="A14" s="32"/>
      <c r="B14" s="36"/>
      <c r="C14" s="55"/>
      <c r="D14" s="45"/>
      <c r="E14" s="185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310"/>
      <c r="Z14" s="171"/>
      <c r="AA14" s="171"/>
      <c r="AB14" s="169"/>
      <c r="AC14" s="73">
        <v>139.99</v>
      </c>
      <c r="AD14" s="92"/>
      <c r="AE14" s="92"/>
    </row>
    <row r="15" spans="1:31" ht="27" customHeight="1" x14ac:dyDescent="0.25">
      <c r="A15" s="32"/>
      <c r="B15" s="32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-300</v>
      </c>
      <c r="L15" s="59"/>
      <c r="M15" s="60"/>
      <c r="N15" s="68"/>
      <c r="O15" s="242"/>
      <c r="P15" s="68" t="s">
        <v>78</v>
      </c>
      <c r="Q15" s="242">
        <v>12300</v>
      </c>
      <c r="R15" s="95"/>
      <c r="S15" s="56"/>
      <c r="T15" s="213"/>
      <c r="U15" s="217"/>
      <c r="V15" s="177"/>
      <c r="W15" s="205"/>
      <c r="X15" s="205"/>
      <c r="Y15" s="310"/>
      <c r="Z15" s="171"/>
      <c r="AA15" s="171"/>
      <c r="AB15" s="169"/>
      <c r="AC15" s="73"/>
      <c r="AD15" s="92"/>
      <c r="AE15" s="92"/>
    </row>
    <row r="16" spans="1:31" ht="27" customHeight="1" x14ac:dyDescent="0.25">
      <c r="A16" s="34">
        <v>5</v>
      </c>
      <c r="B16" s="18" t="s">
        <v>75</v>
      </c>
      <c r="C16" s="231">
        <v>-6.7887076304796137E-2</v>
      </c>
      <c r="D16" s="237">
        <v>-8.6999999999999994E-2</v>
      </c>
      <c r="E16" s="193">
        <v>1E-3</v>
      </c>
      <c r="F16" s="236">
        <v>700</v>
      </c>
      <c r="G16" s="236">
        <v>-4600</v>
      </c>
      <c r="H16" s="235">
        <v>-3900</v>
      </c>
      <c r="I16" s="52"/>
      <c r="J16" s="69" t="s">
        <v>77</v>
      </c>
      <c r="K16" s="238">
        <v>34100</v>
      </c>
      <c r="L16" s="241">
        <v>33800</v>
      </c>
      <c r="M16" s="70"/>
      <c r="N16" s="69"/>
      <c r="O16" s="238"/>
      <c r="P16" s="69" t="s">
        <v>77</v>
      </c>
      <c r="Q16" s="238">
        <v>-34100</v>
      </c>
      <c r="R16" s="239">
        <v>-21800</v>
      </c>
      <c r="S16" s="240">
        <v>8100</v>
      </c>
      <c r="T16" s="214">
        <v>5344300</v>
      </c>
      <c r="U16" s="215">
        <v>4652300</v>
      </c>
      <c r="V16" s="216">
        <v>4651900</v>
      </c>
      <c r="W16" s="203">
        <v>-0.10199999999999999</v>
      </c>
      <c r="X16" s="203">
        <v>-0.185</v>
      </c>
      <c r="Y16" s="311">
        <v>-1.9E-2</v>
      </c>
      <c r="Z16" s="170">
        <v>0.13</v>
      </c>
      <c r="AA16" s="170">
        <v>-4.4999999999999998E-2</v>
      </c>
      <c r="AB16" s="173">
        <v>0.432</v>
      </c>
      <c r="AC16" s="72">
        <v>140.44</v>
      </c>
      <c r="AD16" s="92"/>
      <c r="AE16" s="92"/>
    </row>
    <row r="17" spans="1:31" ht="27" customHeight="1" x14ac:dyDescent="0.25">
      <c r="A17" s="32"/>
      <c r="B17" s="14"/>
      <c r="C17" s="55"/>
      <c r="D17" s="45"/>
      <c r="E17" s="185"/>
      <c r="F17" s="56"/>
      <c r="G17" s="56"/>
      <c r="H17" s="57"/>
      <c r="I17" s="51"/>
      <c r="J17" s="68" t="s">
        <v>80</v>
      </c>
      <c r="K17" s="242">
        <v>-400</v>
      </c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312"/>
      <c r="Z17" s="172"/>
      <c r="AA17" s="169"/>
      <c r="AB17" s="169"/>
      <c r="AC17" s="71">
        <v>139.1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185"/>
      <c r="F18" s="56"/>
      <c r="G18" s="56"/>
      <c r="H18" s="57"/>
      <c r="I18" s="51"/>
      <c r="J18" s="68" t="s">
        <v>82</v>
      </c>
      <c r="K18" s="242">
        <v>-400</v>
      </c>
      <c r="L18" s="59"/>
      <c r="M18" s="60"/>
      <c r="N18" s="68"/>
      <c r="O18" s="242"/>
      <c r="P18" s="68"/>
      <c r="Q18" s="242"/>
      <c r="R18" s="95"/>
      <c r="S18" s="64"/>
      <c r="T18" s="213"/>
      <c r="U18" s="217"/>
      <c r="V18" s="177"/>
      <c r="W18" s="205"/>
      <c r="X18" s="205"/>
      <c r="Y18" s="310"/>
      <c r="Z18" s="169"/>
      <c r="AA18" s="169"/>
      <c r="AB18" s="169"/>
      <c r="AC18" s="73"/>
      <c r="AD18" s="92"/>
      <c r="AE18" s="92"/>
    </row>
    <row r="19" spans="1:31" ht="27" customHeight="1" x14ac:dyDescent="0.25">
      <c r="A19" s="34">
        <v>6</v>
      </c>
      <c r="B19" s="18" t="s">
        <v>73</v>
      </c>
      <c r="C19" s="231">
        <v>-5.7979255413560506E-2</v>
      </c>
      <c r="D19" s="237">
        <v>-8.6999999999999994E-2</v>
      </c>
      <c r="E19" s="193">
        <v>1E-3</v>
      </c>
      <c r="F19" s="236">
        <v>1100</v>
      </c>
      <c r="G19" s="236">
        <v>-5300</v>
      </c>
      <c r="H19" s="235">
        <v>-4200</v>
      </c>
      <c r="I19" s="52"/>
      <c r="J19" s="69" t="s">
        <v>77</v>
      </c>
      <c r="K19" s="238">
        <v>34100</v>
      </c>
      <c r="L19" s="241">
        <v>33300</v>
      </c>
      <c r="M19" s="70"/>
      <c r="N19" s="69"/>
      <c r="O19" s="238"/>
      <c r="P19" s="69" t="s">
        <v>77</v>
      </c>
      <c r="Q19" s="238">
        <v>-30500</v>
      </c>
      <c r="R19" s="239">
        <v>-30500</v>
      </c>
      <c r="S19" s="240">
        <v>-1400</v>
      </c>
      <c r="T19" s="214">
        <v>5342900</v>
      </c>
      <c r="U19" s="215">
        <v>4675400</v>
      </c>
      <c r="V19" s="216">
        <v>4674900</v>
      </c>
      <c r="W19" s="206">
        <v>-0.1</v>
      </c>
      <c r="X19" s="206">
        <v>-0.185</v>
      </c>
      <c r="Y19" s="311">
        <v>-1.9E-2</v>
      </c>
      <c r="Z19" s="173">
        <v>0.13</v>
      </c>
      <c r="AA19" s="173">
        <v>-4.2999999999999997E-2</v>
      </c>
      <c r="AB19" s="173">
        <v>0.42099999999999999</v>
      </c>
      <c r="AC19" s="72">
        <v>139.66</v>
      </c>
      <c r="AD19" s="92"/>
      <c r="AE19" s="92"/>
    </row>
    <row r="20" spans="1:31" ht="27" customHeight="1" x14ac:dyDescent="0.25">
      <c r="A20" s="36"/>
      <c r="B20" s="36"/>
      <c r="C20" s="55"/>
      <c r="D20" s="45"/>
      <c r="E20" s="185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312"/>
      <c r="Z20" s="172"/>
      <c r="AA20" s="172"/>
      <c r="AB20" s="172"/>
      <c r="AC20" s="71">
        <v>139.13999999999999</v>
      </c>
      <c r="AD20" s="92"/>
      <c r="AE20" s="92"/>
    </row>
    <row r="21" spans="1:31" s="93" customFormat="1" ht="27" customHeight="1" x14ac:dyDescent="0.25">
      <c r="A21" s="32"/>
      <c r="B21" s="32"/>
      <c r="C21" s="55"/>
      <c r="D21" s="45"/>
      <c r="E21" s="185"/>
      <c r="F21" s="56"/>
      <c r="G21" s="56"/>
      <c r="H21" s="57"/>
      <c r="I21" s="51"/>
      <c r="J21" s="68" t="s">
        <v>79</v>
      </c>
      <c r="K21" s="242">
        <v>-7700</v>
      </c>
      <c r="L21" s="59"/>
      <c r="M21" s="60"/>
      <c r="N21" s="68"/>
      <c r="O21" s="242"/>
      <c r="P21" s="68" t="s">
        <v>81</v>
      </c>
      <c r="Q21" s="242">
        <v>1000</v>
      </c>
      <c r="R21" s="95"/>
      <c r="S21" s="64"/>
      <c r="T21" s="213"/>
      <c r="U21" s="217"/>
      <c r="V21" s="177"/>
      <c r="W21" s="205"/>
      <c r="X21" s="205"/>
      <c r="Y21" s="310"/>
      <c r="Z21" s="169"/>
      <c r="AA21" s="169"/>
      <c r="AB21" s="169"/>
      <c r="AC21" s="73"/>
    </row>
    <row r="22" spans="1:31" s="93" customFormat="1" ht="27" customHeight="1" x14ac:dyDescent="0.25">
      <c r="A22" s="34">
        <v>7</v>
      </c>
      <c r="B22" s="34" t="s">
        <v>70</v>
      </c>
      <c r="C22" s="231">
        <v>-4.706216251524125E-2</v>
      </c>
      <c r="D22" s="237">
        <v>-8.6999999999999994E-2</v>
      </c>
      <c r="E22" s="193">
        <v>1E-3</v>
      </c>
      <c r="F22" s="236">
        <v>100</v>
      </c>
      <c r="G22" s="236">
        <v>-10900</v>
      </c>
      <c r="H22" s="235">
        <v>-10800</v>
      </c>
      <c r="I22" s="52"/>
      <c r="J22" s="69" t="s">
        <v>77</v>
      </c>
      <c r="K22" s="238">
        <v>30500</v>
      </c>
      <c r="L22" s="241">
        <v>22800</v>
      </c>
      <c r="M22" s="70"/>
      <c r="N22" s="69" t="s">
        <v>79</v>
      </c>
      <c r="O22" s="238">
        <v>8000</v>
      </c>
      <c r="P22" s="69" t="s">
        <v>77</v>
      </c>
      <c r="Q22" s="238">
        <v>-35300</v>
      </c>
      <c r="R22" s="239">
        <v>-26300</v>
      </c>
      <c r="S22" s="240">
        <v>-14300</v>
      </c>
      <c r="T22" s="214">
        <v>5328600</v>
      </c>
      <c r="U22" s="215">
        <v>4666600</v>
      </c>
      <c r="V22" s="216">
        <v>4666000</v>
      </c>
      <c r="W22" s="203">
        <v>-9.2999999999999999E-2</v>
      </c>
      <c r="X22" s="203">
        <v>-0.184</v>
      </c>
      <c r="Y22" s="311">
        <v>-1.9E-2</v>
      </c>
      <c r="Z22" s="170">
        <v>0.13</v>
      </c>
      <c r="AA22" s="170">
        <v>-4.2999999999999997E-2</v>
      </c>
      <c r="AB22" s="173">
        <v>0.41699999999999998</v>
      </c>
      <c r="AC22" s="91">
        <v>139.62</v>
      </c>
    </row>
    <row r="23" spans="1:31" ht="27" customHeight="1" x14ac:dyDescent="0.25">
      <c r="A23" s="32"/>
      <c r="B23" s="36"/>
      <c r="C23" s="55"/>
      <c r="D23" s="45"/>
      <c r="E23" s="185"/>
      <c r="F23" s="56"/>
      <c r="G23" s="56"/>
      <c r="H23" s="57"/>
      <c r="I23" s="51"/>
      <c r="J23" s="68" t="s">
        <v>80</v>
      </c>
      <c r="K23" s="242">
        <v>-100</v>
      </c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313"/>
      <c r="Z23" s="174"/>
      <c r="AA23" s="175"/>
      <c r="AB23" s="172"/>
      <c r="AC23" s="71">
        <v>139.66999999999999</v>
      </c>
      <c r="AD23" s="92"/>
      <c r="AE23" s="92"/>
    </row>
    <row r="24" spans="1:31" ht="27" customHeight="1" x14ac:dyDescent="0.25">
      <c r="A24" s="32"/>
      <c r="B24" s="32"/>
      <c r="C24" s="55"/>
      <c r="D24" s="45"/>
      <c r="E24" s="185"/>
      <c r="F24" s="56"/>
      <c r="G24" s="56"/>
      <c r="H24" s="57"/>
      <c r="I24" s="51"/>
      <c r="J24" s="68" t="s">
        <v>82</v>
      </c>
      <c r="K24" s="242">
        <v>-200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7"/>
      <c r="W24" s="205"/>
      <c r="X24" s="205"/>
      <c r="Y24" s="310"/>
      <c r="Z24" s="171"/>
      <c r="AA24" s="171"/>
      <c r="AB24" s="169"/>
      <c r="AC24" s="73"/>
      <c r="AD24" s="92"/>
      <c r="AE24" s="92"/>
    </row>
    <row r="25" spans="1:31" ht="27" customHeight="1" x14ac:dyDescent="0.25">
      <c r="A25" s="34">
        <v>8</v>
      </c>
      <c r="B25" s="18" t="s">
        <v>71</v>
      </c>
      <c r="C25" s="231">
        <v>-3.8556249388061493E-2</v>
      </c>
      <c r="D25" s="237">
        <v>-8.6999999999999994E-2</v>
      </c>
      <c r="E25" s="193">
        <v>1E-3</v>
      </c>
      <c r="F25" s="236">
        <v>-100</v>
      </c>
      <c r="G25" s="236">
        <v>1200</v>
      </c>
      <c r="H25" s="235">
        <v>1100</v>
      </c>
      <c r="I25" s="52"/>
      <c r="J25" s="69" t="s">
        <v>77</v>
      </c>
      <c r="K25" s="238">
        <v>35300</v>
      </c>
      <c r="L25" s="241">
        <v>35000</v>
      </c>
      <c r="M25" s="70"/>
      <c r="N25" s="69"/>
      <c r="O25" s="238"/>
      <c r="P25" s="69" t="s">
        <v>77</v>
      </c>
      <c r="Q25" s="238">
        <v>-31600</v>
      </c>
      <c r="R25" s="239">
        <v>-31600</v>
      </c>
      <c r="S25" s="240">
        <v>4500</v>
      </c>
      <c r="T25" s="214">
        <v>5333100</v>
      </c>
      <c r="U25" s="215">
        <v>4695000</v>
      </c>
      <c r="V25" s="216">
        <v>4694500</v>
      </c>
      <c r="W25" s="203">
        <v>-9.1999999999999998E-2</v>
      </c>
      <c r="X25" s="203">
        <v>-0.182</v>
      </c>
      <c r="Y25" s="311">
        <v>-1.9E-2</v>
      </c>
      <c r="Z25" s="170">
        <v>0.13</v>
      </c>
      <c r="AA25" s="170">
        <v>-4.1000000000000002E-2</v>
      </c>
      <c r="AB25" s="173">
        <v>0.437</v>
      </c>
      <c r="AC25" s="72">
        <v>140.19999999999999</v>
      </c>
      <c r="AD25" s="92"/>
      <c r="AE25" s="92"/>
    </row>
    <row r="26" spans="1:31" ht="27" customHeight="1" x14ac:dyDescent="0.25">
      <c r="A26" s="32"/>
      <c r="B26" s="36"/>
      <c r="C26" s="55"/>
      <c r="D26" s="45"/>
      <c r="E26" s="185"/>
      <c r="F26" s="56"/>
      <c r="G26" s="56"/>
      <c r="H26" s="57"/>
      <c r="I26" s="51"/>
      <c r="J26" s="68" t="s">
        <v>80</v>
      </c>
      <c r="K26" s="242">
        <v>-500</v>
      </c>
      <c r="L26" s="59"/>
      <c r="M26" s="60"/>
      <c r="N26" s="68"/>
      <c r="O26" s="242"/>
      <c r="P26" s="68"/>
      <c r="Q26" s="242"/>
      <c r="R26" s="95"/>
      <c r="S26" s="66"/>
      <c r="T26" s="220"/>
      <c r="U26" s="221"/>
      <c r="V26" s="178"/>
      <c r="W26" s="204"/>
      <c r="X26" s="204"/>
      <c r="Y26" s="314"/>
      <c r="Z26" s="171"/>
      <c r="AA26" s="171"/>
      <c r="AB26" s="169"/>
      <c r="AC26" s="71">
        <v>138.78</v>
      </c>
      <c r="AD26" s="92"/>
      <c r="AE26" s="92"/>
    </row>
    <row r="27" spans="1:31" s="93" customFormat="1" ht="27" customHeight="1" x14ac:dyDescent="0.25">
      <c r="A27" s="32"/>
      <c r="B27" s="32"/>
      <c r="C27" s="55"/>
      <c r="D27" s="45"/>
      <c r="E27" s="185"/>
      <c r="F27" s="56"/>
      <c r="G27" s="56"/>
      <c r="H27" s="57"/>
      <c r="I27" s="51"/>
      <c r="J27" s="68" t="s">
        <v>82</v>
      </c>
      <c r="K27" s="242">
        <v>-2400</v>
      </c>
      <c r="L27" s="59"/>
      <c r="M27" s="60"/>
      <c r="N27" s="68"/>
      <c r="O27" s="242"/>
      <c r="P27" s="68"/>
      <c r="Q27" s="242"/>
      <c r="R27" s="95"/>
      <c r="S27" s="64"/>
      <c r="T27" s="220"/>
      <c r="U27" s="222"/>
      <c r="V27" s="177"/>
      <c r="W27" s="205"/>
      <c r="X27" s="205"/>
      <c r="Y27" s="310"/>
      <c r="Z27" s="171"/>
      <c r="AA27" s="171"/>
      <c r="AB27" s="169"/>
      <c r="AC27" s="73"/>
    </row>
    <row r="28" spans="1:31" s="93" customFormat="1" ht="27" customHeight="1" x14ac:dyDescent="0.25">
      <c r="A28" s="34">
        <v>9</v>
      </c>
      <c r="B28" s="34" t="s">
        <v>72</v>
      </c>
      <c r="C28" s="231">
        <v>-2.771646393013796E-2</v>
      </c>
      <c r="D28" s="237">
        <v>-8.6999999999999994E-2</v>
      </c>
      <c r="E28" s="193">
        <v>1E-3</v>
      </c>
      <c r="F28" s="236">
        <v>500</v>
      </c>
      <c r="G28" s="236">
        <v>-8500</v>
      </c>
      <c r="H28" s="235">
        <v>-8000</v>
      </c>
      <c r="I28" s="52"/>
      <c r="J28" s="69" t="s">
        <v>77</v>
      </c>
      <c r="K28" s="238">
        <v>31600</v>
      </c>
      <c r="L28" s="241">
        <v>28700</v>
      </c>
      <c r="M28" s="70"/>
      <c r="N28" s="69"/>
      <c r="O28" s="238"/>
      <c r="P28" s="69" t="s">
        <v>77</v>
      </c>
      <c r="Q28" s="238">
        <v>-32200</v>
      </c>
      <c r="R28" s="239">
        <v>-32200</v>
      </c>
      <c r="S28" s="240">
        <v>-11500</v>
      </c>
      <c r="T28" s="214">
        <v>5321600</v>
      </c>
      <c r="U28" s="215">
        <v>4670700</v>
      </c>
      <c r="V28" s="216">
        <v>4670600</v>
      </c>
      <c r="W28" s="203">
        <v>-8.8999999999999996E-2</v>
      </c>
      <c r="X28" s="203">
        <v>-0.182</v>
      </c>
      <c r="Y28" s="311">
        <v>-1.9E-2</v>
      </c>
      <c r="Z28" s="170">
        <v>0.13</v>
      </c>
      <c r="AA28" s="170">
        <v>-4.3999999999999997E-2</v>
      </c>
      <c r="AB28" s="173">
        <v>0.432</v>
      </c>
      <c r="AC28" s="72">
        <v>139.6</v>
      </c>
    </row>
    <row r="29" spans="1:31" s="93" customFormat="1" ht="27" customHeight="1" x14ac:dyDescent="0.25">
      <c r="A29" s="32"/>
      <c r="B29" s="36"/>
      <c r="C29" s="55"/>
      <c r="D29" s="45"/>
      <c r="E29" s="185"/>
      <c r="F29" s="56"/>
      <c r="G29" s="56"/>
      <c r="H29" s="57"/>
      <c r="I29" s="51"/>
      <c r="J29" s="68"/>
      <c r="K29" s="242"/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312"/>
      <c r="Z29" s="175"/>
      <c r="AA29" s="175"/>
      <c r="AB29" s="172"/>
      <c r="AC29" s="71">
        <v>139.28</v>
      </c>
    </row>
    <row r="30" spans="1:31" ht="27" customHeight="1" x14ac:dyDescent="0.25">
      <c r="A30" s="32"/>
      <c r="B30" s="32"/>
      <c r="C30" s="55"/>
      <c r="D30" s="45"/>
      <c r="E30" s="185"/>
      <c r="F30" s="56"/>
      <c r="G30" s="56"/>
      <c r="H30" s="57"/>
      <c r="I30" s="51"/>
      <c r="J30" s="68"/>
      <c r="K30" s="242"/>
      <c r="L30" s="59"/>
      <c r="M30" s="60"/>
      <c r="N30" s="68"/>
      <c r="O30" s="242"/>
      <c r="P30" s="68" t="s">
        <v>78</v>
      </c>
      <c r="Q30" s="242">
        <v>15600</v>
      </c>
      <c r="R30" s="95"/>
      <c r="S30" s="56"/>
      <c r="T30" s="213"/>
      <c r="U30" s="217"/>
      <c r="V30" s="177"/>
      <c r="W30" s="205"/>
      <c r="X30" s="205"/>
      <c r="Y30" s="310"/>
      <c r="Z30" s="171"/>
      <c r="AA30" s="171"/>
      <c r="AB30" s="169"/>
      <c r="AC30" s="73"/>
      <c r="AD30" s="92"/>
      <c r="AE30" s="92"/>
    </row>
    <row r="31" spans="1:31" ht="27" customHeight="1" x14ac:dyDescent="0.25">
      <c r="A31" s="34">
        <v>12</v>
      </c>
      <c r="B31" s="18" t="s">
        <v>75</v>
      </c>
      <c r="C31" s="231">
        <v>-5.8201971845837502E-2</v>
      </c>
      <c r="D31" s="237">
        <v>-8.6999999999999994E-2</v>
      </c>
      <c r="E31" s="193">
        <v>1E-3</v>
      </c>
      <c r="F31" s="236">
        <v>100</v>
      </c>
      <c r="G31" s="236">
        <v>4100</v>
      </c>
      <c r="H31" s="235">
        <v>4200</v>
      </c>
      <c r="I31" s="52"/>
      <c r="J31" s="69" t="s">
        <v>77</v>
      </c>
      <c r="K31" s="238">
        <v>32200</v>
      </c>
      <c r="L31" s="241">
        <v>32200</v>
      </c>
      <c r="M31" s="70"/>
      <c r="N31" s="69"/>
      <c r="O31" s="238"/>
      <c r="P31" s="69" t="s">
        <v>77</v>
      </c>
      <c r="Q31" s="238">
        <v>-37900</v>
      </c>
      <c r="R31" s="239">
        <v>-22300</v>
      </c>
      <c r="S31" s="240">
        <v>14100</v>
      </c>
      <c r="T31" s="214">
        <v>5335700</v>
      </c>
      <c r="U31" s="215">
        <v>4714900</v>
      </c>
      <c r="V31" s="216">
        <v>4714800</v>
      </c>
      <c r="W31" s="203">
        <v>-0.09</v>
      </c>
      <c r="X31" s="203">
        <v>-0.17499999999999999</v>
      </c>
      <c r="Y31" s="311">
        <v>-1.9E-2</v>
      </c>
      <c r="Z31" s="170">
        <v>0.13</v>
      </c>
      <c r="AA31" s="170">
        <v>-0.04</v>
      </c>
      <c r="AB31" s="173">
        <v>0.42599999999999999</v>
      </c>
      <c r="AC31" s="72">
        <v>139.63</v>
      </c>
      <c r="AD31" s="92"/>
      <c r="AE31" s="92"/>
    </row>
    <row r="32" spans="1:31" s="93" customFormat="1" ht="27" customHeight="1" x14ac:dyDescent="0.25">
      <c r="A32" s="32"/>
      <c r="B32" s="14"/>
      <c r="C32" s="55"/>
      <c r="D32" s="45"/>
      <c r="E32" s="185"/>
      <c r="F32" s="56"/>
      <c r="G32" s="56"/>
      <c r="H32" s="57"/>
      <c r="I32" s="51"/>
      <c r="J32" s="68" t="s">
        <v>80</v>
      </c>
      <c r="K32" s="242">
        <v>-500</v>
      </c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312"/>
      <c r="Z32" s="172"/>
      <c r="AA32" s="172"/>
      <c r="AB32" s="172"/>
      <c r="AC32" s="71">
        <v>139.34</v>
      </c>
    </row>
    <row r="33" spans="1:31" s="93" customFormat="1" ht="27" customHeight="1" x14ac:dyDescent="0.25">
      <c r="A33" s="32"/>
      <c r="B33" s="14"/>
      <c r="C33" s="55"/>
      <c r="D33" s="45"/>
      <c r="E33" s="185"/>
      <c r="F33" s="56"/>
      <c r="G33" s="56"/>
      <c r="H33" s="57"/>
      <c r="I33" s="51"/>
      <c r="J33" s="68" t="s">
        <v>82</v>
      </c>
      <c r="K33" s="242">
        <v>-100</v>
      </c>
      <c r="L33" s="59"/>
      <c r="M33" s="60"/>
      <c r="N33" s="68"/>
      <c r="O33" s="242"/>
      <c r="P33" s="68" t="s">
        <v>80</v>
      </c>
      <c r="Q33" s="242">
        <v>4000</v>
      </c>
      <c r="R33" s="95"/>
      <c r="S33" s="56"/>
      <c r="T33" s="213"/>
      <c r="U33" s="217"/>
      <c r="V33" s="177"/>
      <c r="W33" s="205"/>
      <c r="X33" s="205"/>
      <c r="Y33" s="310"/>
      <c r="Z33" s="169"/>
      <c r="AA33" s="169"/>
      <c r="AB33" s="169"/>
      <c r="AC33" s="73"/>
    </row>
    <row r="34" spans="1:31" s="93" customFormat="1" ht="27" customHeight="1" x14ac:dyDescent="0.25">
      <c r="A34" s="34">
        <v>13</v>
      </c>
      <c r="B34" s="18" t="s">
        <v>73</v>
      </c>
      <c r="C34" s="231">
        <v>-7.9234943217271966E-2</v>
      </c>
      <c r="D34" s="237">
        <v>-8.6999999999999994E-2</v>
      </c>
      <c r="E34" s="193">
        <v>1E-3</v>
      </c>
      <c r="F34" s="236">
        <v>0</v>
      </c>
      <c r="G34" s="236">
        <v>-5800</v>
      </c>
      <c r="H34" s="235">
        <v>-5800</v>
      </c>
      <c r="I34" s="52"/>
      <c r="J34" s="69" t="s">
        <v>77</v>
      </c>
      <c r="K34" s="238">
        <v>37900</v>
      </c>
      <c r="L34" s="241">
        <v>37300</v>
      </c>
      <c r="M34" s="70"/>
      <c r="N34" s="69"/>
      <c r="O34" s="238"/>
      <c r="P34" s="69" t="s">
        <v>77</v>
      </c>
      <c r="Q34" s="238">
        <v>-40200</v>
      </c>
      <c r="R34" s="239">
        <v>-36200</v>
      </c>
      <c r="S34" s="240">
        <v>-4700</v>
      </c>
      <c r="T34" s="214">
        <v>5331000</v>
      </c>
      <c r="U34" s="215">
        <v>4676300</v>
      </c>
      <c r="V34" s="216">
        <v>4676200</v>
      </c>
      <c r="W34" s="203">
        <v>-0.106</v>
      </c>
      <c r="X34" s="203">
        <v>-0.17299999999999999</v>
      </c>
      <c r="Y34" s="311">
        <v>-1.9E-2</v>
      </c>
      <c r="Z34" s="173">
        <v>0.13</v>
      </c>
      <c r="AA34" s="173">
        <v>-4.2999999999999997E-2</v>
      </c>
      <c r="AB34" s="173">
        <v>0.41699999999999998</v>
      </c>
      <c r="AC34" s="72">
        <v>139.66999999999999</v>
      </c>
    </row>
    <row r="35" spans="1:31" s="93" customFormat="1" ht="27" customHeight="1" x14ac:dyDescent="0.25">
      <c r="A35" s="32"/>
      <c r="B35" s="36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312"/>
      <c r="Z35" s="172"/>
      <c r="AA35" s="172"/>
      <c r="AB35" s="172"/>
      <c r="AC35" s="71">
        <v>139.9</v>
      </c>
    </row>
    <row r="36" spans="1:31" s="93" customFormat="1" ht="27" customHeight="1" x14ac:dyDescent="0.25">
      <c r="A36" s="32"/>
      <c r="B36" s="32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-300</v>
      </c>
      <c r="L36" s="59"/>
      <c r="M36" s="60"/>
      <c r="N36" s="68"/>
      <c r="O36" s="242"/>
      <c r="P36" s="68" t="s">
        <v>81</v>
      </c>
      <c r="Q36" s="242">
        <v>1000</v>
      </c>
      <c r="R36" s="95"/>
      <c r="S36" s="56"/>
      <c r="T36" s="213"/>
      <c r="U36" s="217"/>
      <c r="V36" s="177"/>
      <c r="W36" s="205"/>
      <c r="X36" s="205"/>
      <c r="Y36" s="310"/>
      <c r="Z36" s="169"/>
      <c r="AA36" s="169"/>
      <c r="AB36" s="169"/>
      <c r="AC36" s="73"/>
    </row>
    <row r="37" spans="1:31" s="93" customFormat="1" ht="27" customHeight="1" x14ac:dyDescent="0.25">
      <c r="A37" s="34">
        <v>14</v>
      </c>
      <c r="B37" s="34" t="s">
        <v>70</v>
      </c>
      <c r="C37" s="231">
        <v>-7.7991449587706138E-2</v>
      </c>
      <c r="D37" s="237">
        <v>-8.6999999999999994E-2</v>
      </c>
      <c r="E37" s="193">
        <v>1E-3</v>
      </c>
      <c r="F37" s="236">
        <v>-600</v>
      </c>
      <c r="G37" s="236">
        <v>-7700</v>
      </c>
      <c r="H37" s="235">
        <v>-8300</v>
      </c>
      <c r="I37" s="52"/>
      <c r="J37" s="69" t="s">
        <v>77</v>
      </c>
      <c r="K37" s="238">
        <v>40200</v>
      </c>
      <c r="L37" s="241">
        <v>39900</v>
      </c>
      <c r="M37" s="70"/>
      <c r="N37" s="69"/>
      <c r="O37" s="238"/>
      <c r="P37" s="69" t="s">
        <v>77</v>
      </c>
      <c r="Q37" s="238">
        <v>-36500</v>
      </c>
      <c r="R37" s="239">
        <v>-35500</v>
      </c>
      <c r="S37" s="240">
        <v>-3900</v>
      </c>
      <c r="T37" s="214">
        <v>5327100</v>
      </c>
      <c r="U37" s="215">
        <v>4652700</v>
      </c>
      <c r="V37" s="216">
        <v>4652600</v>
      </c>
      <c r="W37" s="203">
        <v>-0.11</v>
      </c>
      <c r="X37" s="203">
        <v>-0.16</v>
      </c>
      <c r="Y37" s="311">
        <v>-1.9E-2</v>
      </c>
      <c r="Z37" s="173">
        <v>0.13</v>
      </c>
      <c r="AA37" s="173">
        <v>-0.04</v>
      </c>
      <c r="AB37" s="173">
        <v>0.42599999999999999</v>
      </c>
      <c r="AC37" s="72">
        <v>140.26</v>
      </c>
    </row>
    <row r="38" spans="1:31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 t="s">
        <v>80</v>
      </c>
      <c r="K38" s="242">
        <v>-600</v>
      </c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310"/>
      <c r="Z38" s="169"/>
      <c r="AA38" s="169"/>
      <c r="AB38" s="205"/>
      <c r="AC38" s="73">
        <v>139.94999999999999</v>
      </c>
      <c r="AD38" s="92"/>
      <c r="AE38" s="92"/>
    </row>
    <row r="39" spans="1:31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82</v>
      </c>
      <c r="K39" s="242">
        <v>-100</v>
      </c>
      <c r="L39" s="59"/>
      <c r="M39" s="60"/>
      <c r="N39" s="68"/>
      <c r="O39" s="242"/>
      <c r="P39" s="68"/>
      <c r="Q39" s="242"/>
      <c r="R39" s="95"/>
      <c r="S39" s="67"/>
      <c r="T39" s="223"/>
      <c r="U39" s="217"/>
      <c r="V39" s="161"/>
      <c r="W39" s="205"/>
      <c r="X39" s="205"/>
      <c r="Y39" s="310"/>
      <c r="Z39" s="169"/>
      <c r="AA39" s="169"/>
      <c r="AB39" s="169"/>
      <c r="AC39" s="73"/>
      <c r="AD39" s="92"/>
      <c r="AE39" s="92"/>
    </row>
    <row r="40" spans="1:31" ht="27" customHeight="1" x14ac:dyDescent="0.25">
      <c r="A40" s="34">
        <v>15</v>
      </c>
      <c r="B40" s="18" t="s">
        <v>71</v>
      </c>
      <c r="C40" s="231">
        <v>-6.9527631355211728E-2</v>
      </c>
      <c r="D40" s="237">
        <v>-8.6999999999999994E-2</v>
      </c>
      <c r="E40" s="193">
        <v>1E-3</v>
      </c>
      <c r="F40" s="236">
        <v>-600</v>
      </c>
      <c r="G40" s="236">
        <v>79800</v>
      </c>
      <c r="H40" s="235">
        <v>79200</v>
      </c>
      <c r="I40" s="52"/>
      <c r="J40" s="69" t="s">
        <v>77</v>
      </c>
      <c r="K40" s="238">
        <v>36500</v>
      </c>
      <c r="L40" s="241">
        <v>35800</v>
      </c>
      <c r="M40" s="70"/>
      <c r="N40" s="69"/>
      <c r="O40" s="238"/>
      <c r="P40" s="69" t="s">
        <v>77</v>
      </c>
      <c r="Q40" s="238">
        <v>-37000</v>
      </c>
      <c r="R40" s="239">
        <v>-37000</v>
      </c>
      <c r="S40" s="240">
        <v>78000</v>
      </c>
      <c r="T40" s="214">
        <v>5405100</v>
      </c>
      <c r="U40" s="215">
        <v>4754500</v>
      </c>
      <c r="V40" s="216">
        <v>4754500</v>
      </c>
      <c r="W40" s="203">
        <v>-0.10199999999999999</v>
      </c>
      <c r="X40" s="203">
        <v>-0.14099999999999999</v>
      </c>
      <c r="Y40" s="311">
        <v>-1.9E-2</v>
      </c>
      <c r="Z40" s="170">
        <v>0.13</v>
      </c>
      <c r="AA40" s="170">
        <v>-4.3999999999999997E-2</v>
      </c>
      <c r="AB40" s="173">
        <v>0.42599999999999999</v>
      </c>
      <c r="AC40" s="72">
        <v>141.5</v>
      </c>
      <c r="AD40" s="94"/>
      <c r="AE40" s="92"/>
    </row>
    <row r="41" spans="1:31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/>
      <c r="K41" s="242"/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310"/>
      <c r="Z41" s="169"/>
      <c r="AA41" s="169"/>
      <c r="AB41" s="205"/>
      <c r="AC41" s="73">
        <v>139.85</v>
      </c>
      <c r="AD41" s="92"/>
      <c r="AE41" s="92"/>
    </row>
    <row r="42" spans="1:31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 t="s">
        <v>80</v>
      </c>
      <c r="K42" s="242">
        <v>-300</v>
      </c>
      <c r="L42" s="59"/>
      <c r="M42" s="60"/>
      <c r="N42" s="68"/>
      <c r="O42" s="242"/>
      <c r="P42" s="68" t="s">
        <v>78</v>
      </c>
      <c r="Q42" s="242">
        <v>13100</v>
      </c>
      <c r="R42" s="95"/>
      <c r="S42" s="67"/>
      <c r="T42" s="223"/>
      <c r="U42" s="217"/>
      <c r="V42" s="161"/>
      <c r="W42" s="205"/>
      <c r="X42" s="205"/>
      <c r="Y42" s="310"/>
      <c r="Z42" s="169"/>
      <c r="AA42" s="169"/>
      <c r="AB42" s="169"/>
      <c r="AC42" s="73"/>
      <c r="AD42" s="92"/>
      <c r="AE42" s="92"/>
    </row>
    <row r="43" spans="1:31" ht="27" customHeight="1" x14ac:dyDescent="0.25">
      <c r="A43" s="34">
        <v>16</v>
      </c>
      <c r="B43" s="34" t="s">
        <v>72</v>
      </c>
      <c r="C43" s="231">
        <v>-6.1390470686444487E-2</v>
      </c>
      <c r="D43" s="237">
        <v>-8.6999999999999994E-2</v>
      </c>
      <c r="E43" s="193">
        <v>1E-3</v>
      </c>
      <c r="F43" s="236">
        <v>100</v>
      </c>
      <c r="G43" s="236">
        <v>7900</v>
      </c>
      <c r="H43" s="235">
        <v>8000</v>
      </c>
      <c r="I43" s="52"/>
      <c r="J43" s="69" t="s">
        <v>77</v>
      </c>
      <c r="K43" s="238">
        <v>37000</v>
      </c>
      <c r="L43" s="241">
        <v>36700</v>
      </c>
      <c r="M43" s="70"/>
      <c r="N43" s="69"/>
      <c r="O43" s="238"/>
      <c r="P43" s="69" t="s">
        <v>77</v>
      </c>
      <c r="Q43" s="238">
        <v>-39000</v>
      </c>
      <c r="R43" s="239">
        <v>-25900</v>
      </c>
      <c r="S43" s="240">
        <v>18800</v>
      </c>
      <c r="T43" s="214">
        <v>5423900</v>
      </c>
      <c r="U43" s="215">
        <v>4738600</v>
      </c>
      <c r="V43" s="216">
        <v>4723300</v>
      </c>
      <c r="W43" s="203">
        <v>-9.0999999999999998E-2</v>
      </c>
      <c r="X43" s="203">
        <v>-0.15</v>
      </c>
      <c r="Y43" s="311">
        <v>-1.9E-2</v>
      </c>
      <c r="Z43" s="170">
        <v>0.13</v>
      </c>
      <c r="AA43" s="170">
        <v>-4.2999999999999997E-2</v>
      </c>
      <c r="AB43" s="173">
        <v>0.40200000000000002</v>
      </c>
      <c r="AC43" s="72">
        <v>141.4</v>
      </c>
      <c r="AD43" s="94"/>
      <c r="AE43" s="92"/>
    </row>
    <row r="44" spans="1:31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 t="s">
        <v>80</v>
      </c>
      <c r="K44" s="242">
        <v>-200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310"/>
      <c r="Z44" s="169"/>
      <c r="AA44" s="169"/>
      <c r="AB44" s="169"/>
      <c r="AC44" s="73">
        <v>141.44999999999999</v>
      </c>
      <c r="AD44" s="93"/>
      <c r="AE44" s="92"/>
    </row>
    <row r="45" spans="1:31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82</v>
      </c>
      <c r="K45" s="242">
        <v>-700</v>
      </c>
      <c r="L45" s="59"/>
      <c r="M45" s="60"/>
      <c r="N45" s="68"/>
      <c r="O45" s="242"/>
      <c r="P45" s="68"/>
      <c r="Q45" s="242"/>
      <c r="R45" s="95"/>
      <c r="S45" s="67"/>
      <c r="T45" s="223"/>
      <c r="U45" s="217"/>
      <c r="V45" s="161"/>
      <c r="W45" s="205"/>
      <c r="X45" s="205"/>
      <c r="Y45" s="310"/>
      <c r="Z45" s="169"/>
      <c r="AA45" s="169"/>
      <c r="AB45" s="169"/>
      <c r="AC45" s="73"/>
      <c r="AD45" s="93"/>
      <c r="AE45" s="92"/>
    </row>
    <row r="46" spans="1:31" ht="27" customHeight="1" x14ac:dyDescent="0.25">
      <c r="A46" s="32"/>
      <c r="B46" s="32"/>
      <c r="C46" s="55"/>
      <c r="D46" s="45"/>
      <c r="E46" s="185"/>
      <c r="F46" s="56"/>
      <c r="G46" s="56"/>
      <c r="H46" s="57"/>
      <c r="I46" s="51"/>
      <c r="J46" s="68" t="s">
        <v>77</v>
      </c>
      <c r="K46" s="242">
        <v>39000</v>
      </c>
      <c r="L46" s="59"/>
      <c r="M46" s="60"/>
      <c r="N46" s="68"/>
      <c r="O46" s="242"/>
      <c r="P46" s="68" t="s">
        <v>77</v>
      </c>
      <c r="Q46" s="242">
        <v>-40500</v>
      </c>
      <c r="R46" s="95"/>
      <c r="S46" s="64"/>
      <c r="T46" s="213"/>
      <c r="U46" s="225"/>
      <c r="V46" s="163"/>
      <c r="W46" s="205"/>
      <c r="X46" s="205"/>
      <c r="Y46" s="314"/>
      <c r="Z46" s="169"/>
      <c r="AA46" s="169"/>
      <c r="AB46" s="205"/>
      <c r="AC46" s="73"/>
      <c r="AD46" s="94"/>
      <c r="AE46" s="92"/>
    </row>
    <row r="47" spans="1:31" ht="27" customHeight="1" x14ac:dyDescent="0.25">
      <c r="A47" s="34">
        <v>19</v>
      </c>
      <c r="B47" s="18" t="s">
        <v>75</v>
      </c>
      <c r="C47" s="231">
        <v>-6.3918121693121735E-2</v>
      </c>
      <c r="D47" s="237">
        <v>-8.6999999999999994E-2</v>
      </c>
      <c r="E47" s="193">
        <v>1E-3</v>
      </c>
      <c r="F47" s="236">
        <v>-600</v>
      </c>
      <c r="G47" s="236">
        <v>-6000</v>
      </c>
      <c r="H47" s="235">
        <v>-6600</v>
      </c>
      <c r="I47" s="52"/>
      <c r="J47" s="69" t="s">
        <v>99</v>
      </c>
      <c r="K47" s="238">
        <v>-26800</v>
      </c>
      <c r="L47" s="241">
        <v>11300</v>
      </c>
      <c r="M47" s="70"/>
      <c r="N47" s="69"/>
      <c r="O47" s="238"/>
      <c r="P47" s="69" t="s">
        <v>99</v>
      </c>
      <c r="Q47" s="238">
        <v>59500</v>
      </c>
      <c r="R47" s="239">
        <v>19000</v>
      </c>
      <c r="S47" s="240">
        <v>23700</v>
      </c>
      <c r="T47" s="214">
        <v>5447600</v>
      </c>
      <c r="U47" s="215">
        <v>4774800</v>
      </c>
      <c r="V47" s="216">
        <v>4765900</v>
      </c>
      <c r="W47" s="203">
        <v>-9.0999999999999998E-2</v>
      </c>
      <c r="X47" s="203">
        <v>-0.14799999999999999</v>
      </c>
      <c r="Y47" s="311">
        <v>-1.9E-2</v>
      </c>
      <c r="Z47" s="170">
        <v>-1.9E-2</v>
      </c>
      <c r="AA47" s="170">
        <v>-4.7E-2</v>
      </c>
      <c r="AB47" s="173">
        <v>0.39200000000000002</v>
      </c>
      <c r="AC47" s="72">
        <v>141.97</v>
      </c>
      <c r="AD47" s="94"/>
      <c r="AE47" s="92"/>
    </row>
    <row r="48" spans="1:31" ht="27" customHeight="1" x14ac:dyDescent="0.25">
      <c r="A48" s="32"/>
      <c r="B48" s="14"/>
      <c r="C48" s="55"/>
      <c r="D48" s="45"/>
      <c r="E48" s="185"/>
      <c r="F48" s="56"/>
      <c r="G48" s="56"/>
      <c r="H48" s="57"/>
      <c r="I48" s="51"/>
      <c r="J48" s="68" t="s">
        <v>80</v>
      </c>
      <c r="K48" s="242">
        <v>-200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310"/>
      <c r="Z48" s="169"/>
      <c r="AA48" s="169"/>
      <c r="AB48" s="169"/>
      <c r="AC48" s="73">
        <v>141.59</v>
      </c>
      <c r="AD48" s="94"/>
      <c r="AE48" s="92"/>
    </row>
    <row r="49" spans="1:31" ht="27" customHeight="1" x14ac:dyDescent="0.25">
      <c r="A49" s="32"/>
      <c r="B49" s="14"/>
      <c r="C49" s="55"/>
      <c r="D49" s="45"/>
      <c r="E49" s="185"/>
      <c r="F49" s="56"/>
      <c r="G49" s="56"/>
      <c r="H49" s="57"/>
      <c r="I49" s="51"/>
      <c r="J49" s="68" t="s">
        <v>82</v>
      </c>
      <c r="K49" s="242">
        <v>-1500</v>
      </c>
      <c r="L49" s="59"/>
      <c r="M49" s="60"/>
      <c r="N49" s="68"/>
      <c r="O49" s="242"/>
      <c r="P49" s="68"/>
      <c r="Q49" s="242"/>
      <c r="R49" s="95"/>
      <c r="S49" s="56"/>
      <c r="T49" s="213"/>
      <c r="U49" s="217"/>
      <c r="V49" s="161"/>
      <c r="W49" s="205"/>
      <c r="X49" s="205"/>
      <c r="Y49" s="310"/>
      <c r="Z49" s="169"/>
      <c r="AA49" s="169"/>
      <c r="AB49" s="169"/>
      <c r="AC49" s="73"/>
      <c r="AD49" s="94"/>
      <c r="AE49" s="92"/>
    </row>
    <row r="50" spans="1:31" s="93" customFormat="1" ht="27" customHeight="1" x14ac:dyDescent="0.25">
      <c r="A50" s="34">
        <v>20</v>
      </c>
      <c r="B50" s="18" t="s">
        <v>73</v>
      </c>
      <c r="C50" s="231">
        <v>-6.8981406789298996E-2</v>
      </c>
      <c r="D50" s="237">
        <v>-8.6999999999999994E-2</v>
      </c>
      <c r="E50" s="193">
        <v>1E-3</v>
      </c>
      <c r="F50" s="236">
        <v>-800</v>
      </c>
      <c r="G50" s="236">
        <v>70100</v>
      </c>
      <c r="H50" s="235">
        <v>69300</v>
      </c>
      <c r="I50" s="52"/>
      <c r="J50" s="69" t="s">
        <v>77</v>
      </c>
      <c r="K50" s="238">
        <v>40500</v>
      </c>
      <c r="L50" s="241">
        <v>38800</v>
      </c>
      <c r="M50" s="70"/>
      <c r="N50" s="69"/>
      <c r="O50" s="238"/>
      <c r="P50" s="69" t="s">
        <v>77</v>
      </c>
      <c r="Q50" s="238">
        <v>-36200</v>
      </c>
      <c r="R50" s="239">
        <v>-36200</v>
      </c>
      <c r="S50" s="240">
        <v>71900</v>
      </c>
      <c r="T50" s="214">
        <v>5519500</v>
      </c>
      <c r="U50" s="215">
        <v>4834000</v>
      </c>
      <c r="V50" s="216">
        <v>4828100</v>
      </c>
      <c r="W50" s="206">
        <v>-9.0999999999999998E-2</v>
      </c>
      <c r="X50" s="206">
        <v>-0.14799999999999999</v>
      </c>
      <c r="Y50" s="315">
        <v>-1.9E-2</v>
      </c>
      <c r="Z50" s="170" t="s">
        <v>115</v>
      </c>
      <c r="AA50" s="170">
        <v>-4.4999999999999998E-2</v>
      </c>
      <c r="AB50" s="173">
        <v>0.38600000000000001</v>
      </c>
      <c r="AC50" s="72">
        <v>142.26</v>
      </c>
      <c r="AD50" s="94"/>
    </row>
    <row r="51" spans="1:31" s="93" customFormat="1" ht="27" customHeight="1" x14ac:dyDescent="0.25">
      <c r="A51" s="32"/>
      <c r="B51" s="36"/>
      <c r="C51" s="55"/>
      <c r="D51" s="45"/>
      <c r="E51" s="185"/>
      <c r="F51" s="56"/>
      <c r="G51" s="56"/>
      <c r="H51" s="57"/>
      <c r="I51" s="51"/>
      <c r="J51" s="68" t="s">
        <v>79</v>
      </c>
      <c r="K51" s="242">
        <v>-8000</v>
      </c>
      <c r="L51" s="59"/>
      <c r="M51" s="60"/>
      <c r="N51" s="68"/>
      <c r="O51" s="242"/>
      <c r="P51" s="68"/>
      <c r="Q51" s="242"/>
      <c r="R51" s="95"/>
      <c r="S51" s="56"/>
      <c r="T51" s="213"/>
      <c r="U51" s="217"/>
      <c r="V51" s="161"/>
      <c r="W51" s="205"/>
      <c r="X51" s="205"/>
      <c r="Y51" s="310"/>
      <c r="Z51" s="169"/>
      <c r="AA51" s="171"/>
      <c r="AB51" s="169"/>
      <c r="AC51" s="90">
        <v>141.29</v>
      </c>
      <c r="AD51" s="94"/>
    </row>
    <row r="52" spans="1:31" s="93" customFormat="1" ht="27" customHeight="1" x14ac:dyDescent="0.25">
      <c r="A52" s="32"/>
      <c r="B52" s="32"/>
      <c r="C52" s="55"/>
      <c r="D52" s="45"/>
      <c r="E52" s="185"/>
      <c r="F52" s="56"/>
      <c r="G52" s="56"/>
      <c r="H52" s="57"/>
      <c r="I52" s="51"/>
      <c r="J52" s="68" t="s">
        <v>80</v>
      </c>
      <c r="K52" s="242">
        <v>-200</v>
      </c>
      <c r="L52" s="59"/>
      <c r="M52" s="60"/>
      <c r="N52" s="68"/>
      <c r="O52" s="242"/>
      <c r="P52" s="68"/>
      <c r="Q52" s="242"/>
      <c r="R52" s="95"/>
      <c r="S52" s="56"/>
      <c r="T52" s="213"/>
      <c r="U52" s="217"/>
      <c r="V52" s="161"/>
      <c r="W52" s="205"/>
      <c r="X52" s="205"/>
      <c r="Y52" s="310"/>
      <c r="Z52" s="169"/>
      <c r="AA52" s="171"/>
      <c r="AB52" s="169"/>
      <c r="AC52" s="90"/>
      <c r="AD52" s="94"/>
    </row>
    <row r="53" spans="1:31" s="93" customFormat="1" ht="27" customHeight="1" x14ac:dyDescent="0.25">
      <c r="A53" s="34">
        <v>21</v>
      </c>
      <c r="B53" s="34" t="s">
        <v>70</v>
      </c>
      <c r="C53" s="231">
        <v>-7.2495007768695538E-2</v>
      </c>
      <c r="D53" s="237">
        <v>-8.6999999999999994E-2</v>
      </c>
      <c r="E53" s="193">
        <v>1E-3</v>
      </c>
      <c r="F53" s="236">
        <v>-700</v>
      </c>
      <c r="G53" s="236">
        <v>-8700</v>
      </c>
      <c r="H53" s="235">
        <v>-9400</v>
      </c>
      <c r="I53" s="52"/>
      <c r="J53" s="69" t="s">
        <v>77</v>
      </c>
      <c r="K53" s="238">
        <v>36200</v>
      </c>
      <c r="L53" s="241">
        <v>28000</v>
      </c>
      <c r="M53" s="70"/>
      <c r="N53" s="69" t="s">
        <v>79</v>
      </c>
      <c r="O53" s="238">
        <v>8900</v>
      </c>
      <c r="P53" s="69" t="s">
        <v>77</v>
      </c>
      <c r="Q53" s="238">
        <v>-37400</v>
      </c>
      <c r="R53" s="239">
        <v>-28500</v>
      </c>
      <c r="S53" s="240">
        <v>-9900</v>
      </c>
      <c r="T53" s="214">
        <v>5509600</v>
      </c>
      <c r="U53" s="215">
        <v>4841900</v>
      </c>
      <c r="V53" s="216">
        <v>4838300</v>
      </c>
      <c r="W53" s="206">
        <v>-9.0999999999999998E-2</v>
      </c>
      <c r="X53" s="206">
        <v>-0.14799999999999999</v>
      </c>
      <c r="Y53" s="311">
        <v>-1.9E-2</v>
      </c>
      <c r="Z53" s="170" t="s">
        <v>115</v>
      </c>
      <c r="AA53" s="170">
        <v>-4.3999999999999997E-2</v>
      </c>
      <c r="AB53" s="173">
        <v>0.372</v>
      </c>
      <c r="AC53" s="91">
        <v>142.12</v>
      </c>
      <c r="AD53" s="94"/>
    </row>
    <row r="54" spans="1:31" s="93" customFormat="1" ht="27" customHeight="1" x14ac:dyDescent="0.25">
      <c r="A54" s="36"/>
      <c r="B54" s="36"/>
      <c r="C54" s="55"/>
      <c r="D54" s="45"/>
      <c r="E54" s="185"/>
      <c r="F54" s="56"/>
      <c r="G54" s="56"/>
      <c r="H54" s="57"/>
      <c r="I54" s="51"/>
      <c r="J54" s="68"/>
      <c r="K54" s="242"/>
      <c r="L54" s="59"/>
      <c r="M54" s="60"/>
      <c r="N54" s="68"/>
      <c r="O54" s="242"/>
      <c r="P54" s="68" t="s">
        <v>81</v>
      </c>
      <c r="Q54" s="242">
        <v>1000</v>
      </c>
      <c r="R54" s="95"/>
      <c r="S54" s="58"/>
      <c r="T54" s="218"/>
      <c r="U54" s="219"/>
      <c r="V54" s="162"/>
      <c r="W54" s="204"/>
      <c r="X54" s="204"/>
      <c r="Y54" s="312"/>
      <c r="Z54" s="169"/>
      <c r="AA54" s="175"/>
      <c r="AB54" s="172"/>
      <c r="AC54" s="71">
        <v>141.61000000000001</v>
      </c>
      <c r="AD54" s="94"/>
    </row>
    <row r="55" spans="1:31" s="93" customFormat="1" ht="27" customHeight="1" x14ac:dyDescent="0.25">
      <c r="A55" s="32"/>
      <c r="B55" s="32"/>
      <c r="C55" s="55"/>
      <c r="D55" s="45"/>
      <c r="E55" s="185"/>
      <c r="F55" s="56"/>
      <c r="G55" s="56"/>
      <c r="H55" s="57"/>
      <c r="I55" s="51"/>
      <c r="J55" s="68" t="s">
        <v>80</v>
      </c>
      <c r="K55" s="242">
        <v>-300</v>
      </c>
      <c r="L55" s="59"/>
      <c r="M55" s="60"/>
      <c r="N55" s="68"/>
      <c r="O55" s="242"/>
      <c r="P55" s="68" t="s">
        <v>82</v>
      </c>
      <c r="Q55" s="242">
        <v>1000</v>
      </c>
      <c r="R55" s="95"/>
      <c r="S55" s="56"/>
      <c r="T55" s="213"/>
      <c r="U55" s="217"/>
      <c r="V55" s="161"/>
      <c r="W55" s="205"/>
      <c r="X55" s="205"/>
      <c r="Y55" s="310"/>
      <c r="Z55" s="169"/>
      <c r="AA55" s="171"/>
      <c r="AB55" s="169"/>
      <c r="AC55" s="73"/>
      <c r="AD55" s="94"/>
    </row>
    <row r="56" spans="1:31" s="93" customFormat="1" ht="27" customHeight="1" x14ac:dyDescent="0.25">
      <c r="A56" s="34">
        <v>22</v>
      </c>
      <c r="B56" s="18" t="s">
        <v>71</v>
      </c>
      <c r="C56" s="231">
        <v>-7.3497963858488155E-2</v>
      </c>
      <c r="D56" s="237">
        <v>-8.6999999999999994E-2</v>
      </c>
      <c r="E56" s="193">
        <v>1E-3</v>
      </c>
      <c r="F56" s="236">
        <v>-900</v>
      </c>
      <c r="G56" s="236">
        <v>7700</v>
      </c>
      <c r="H56" s="235">
        <v>6800</v>
      </c>
      <c r="I56" s="52"/>
      <c r="J56" s="69" t="s">
        <v>77</v>
      </c>
      <c r="K56" s="238">
        <v>37400</v>
      </c>
      <c r="L56" s="241">
        <v>37100</v>
      </c>
      <c r="M56" s="70"/>
      <c r="N56" s="69"/>
      <c r="O56" s="238"/>
      <c r="P56" s="69" t="s">
        <v>77</v>
      </c>
      <c r="Q56" s="238">
        <v>-35500</v>
      </c>
      <c r="R56" s="239">
        <v>-33500</v>
      </c>
      <c r="S56" s="236">
        <v>10400</v>
      </c>
      <c r="T56" s="214">
        <v>5520000</v>
      </c>
      <c r="U56" s="215">
        <v>4843300</v>
      </c>
      <c r="V56" s="224">
        <v>4841300</v>
      </c>
      <c r="W56" s="203">
        <v>-9.0999999999999998E-2</v>
      </c>
      <c r="X56" s="203">
        <v>-0.14799999999999999</v>
      </c>
      <c r="Y56" s="311">
        <v>-1.9E-2</v>
      </c>
      <c r="Z56" s="170" t="s">
        <v>115</v>
      </c>
      <c r="AA56" s="170">
        <v>-3.5999999999999997E-2</v>
      </c>
      <c r="AB56" s="173">
        <v>0.372</v>
      </c>
      <c r="AC56" s="72">
        <v>141.94999999999999</v>
      </c>
      <c r="AD56" s="94"/>
    </row>
    <row r="57" spans="1:31" s="93" customFormat="1" ht="27" customHeight="1" x14ac:dyDescent="0.25">
      <c r="A57" s="32"/>
      <c r="B57" s="36"/>
      <c r="C57" s="55"/>
      <c r="D57" s="45"/>
      <c r="E57" s="185"/>
      <c r="F57" s="56"/>
      <c r="G57" s="56"/>
      <c r="H57" s="57"/>
      <c r="I57" s="51"/>
      <c r="J57" s="68" t="s">
        <v>80</v>
      </c>
      <c r="K57" s="242">
        <v>-500</v>
      </c>
      <c r="L57" s="59"/>
      <c r="M57" s="60"/>
      <c r="N57" s="68"/>
      <c r="O57" s="242"/>
      <c r="P57" s="68"/>
      <c r="Q57" s="242"/>
      <c r="R57" s="95"/>
      <c r="S57" s="56"/>
      <c r="T57" s="213"/>
      <c r="U57" s="217"/>
      <c r="V57" s="161"/>
      <c r="W57" s="205"/>
      <c r="X57" s="205"/>
      <c r="Y57" s="310"/>
      <c r="Z57" s="169"/>
      <c r="AA57" s="169"/>
      <c r="AB57" s="169"/>
      <c r="AC57" s="73">
        <v>142.77000000000001</v>
      </c>
      <c r="AD57" s="94"/>
    </row>
    <row r="58" spans="1:31" s="93" customFormat="1" ht="27" customHeight="1" x14ac:dyDescent="0.25">
      <c r="A58" s="32"/>
      <c r="B58" s="32"/>
      <c r="C58" s="55"/>
      <c r="D58" s="45"/>
      <c r="E58" s="185"/>
      <c r="F58" s="56"/>
      <c r="G58" s="56"/>
      <c r="H58" s="57"/>
      <c r="I58" s="51"/>
      <c r="J58" s="68" t="s">
        <v>82</v>
      </c>
      <c r="K58" s="242">
        <v>-600</v>
      </c>
      <c r="L58" s="59"/>
      <c r="M58" s="60"/>
      <c r="N58" s="68"/>
      <c r="O58" s="242"/>
      <c r="P58" s="68"/>
      <c r="Q58" s="242"/>
      <c r="R58" s="95"/>
      <c r="S58" s="56"/>
      <c r="T58" s="213"/>
      <c r="U58" s="217"/>
      <c r="V58" s="161"/>
      <c r="W58" s="205"/>
      <c r="X58" s="205"/>
      <c r="Y58" s="310"/>
      <c r="Z58" s="169"/>
      <c r="AA58" s="169"/>
      <c r="AB58" s="169"/>
      <c r="AC58" s="73"/>
      <c r="AD58" s="94"/>
    </row>
    <row r="59" spans="1:31" s="93" customFormat="1" ht="27" customHeight="1" x14ac:dyDescent="0.25">
      <c r="A59" s="34">
        <v>23</v>
      </c>
      <c r="B59" s="34" t="s">
        <v>72</v>
      </c>
      <c r="C59" s="231">
        <v>-7.3737260460527226E-2</v>
      </c>
      <c r="D59" s="237">
        <v>-8.6999999999999994E-2</v>
      </c>
      <c r="E59" s="193">
        <v>1E-3</v>
      </c>
      <c r="F59" s="236">
        <v>-700</v>
      </c>
      <c r="G59" s="236">
        <v>-20100</v>
      </c>
      <c r="H59" s="235">
        <v>-20800</v>
      </c>
      <c r="I59" s="52"/>
      <c r="J59" s="69" t="s">
        <v>77</v>
      </c>
      <c r="K59" s="238">
        <v>35500</v>
      </c>
      <c r="L59" s="241">
        <v>34400</v>
      </c>
      <c r="M59" s="70"/>
      <c r="N59" s="69"/>
      <c r="O59" s="238"/>
      <c r="P59" s="69" t="s">
        <v>77</v>
      </c>
      <c r="Q59" s="238">
        <v>-31500</v>
      </c>
      <c r="R59" s="239">
        <v>-31500</v>
      </c>
      <c r="S59" s="236">
        <v>-17900</v>
      </c>
      <c r="T59" s="214">
        <v>5502100</v>
      </c>
      <c r="U59" s="215">
        <v>4843400</v>
      </c>
      <c r="V59" s="224">
        <v>4841400</v>
      </c>
      <c r="W59" s="203">
        <v>-8.6999999999999994E-2</v>
      </c>
      <c r="X59" s="203">
        <v>-0.122</v>
      </c>
      <c r="Y59" s="311">
        <v>-1.9E-2</v>
      </c>
      <c r="Z59" s="170" t="s">
        <v>115</v>
      </c>
      <c r="AA59" s="173">
        <v>-3.9E-2</v>
      </c>
      <c r="AB59" s="173">
        <v>0.36799999999999999</v>
      </c>
      <c r="AC59" s="72">
        <v>143.44</v>
      </c>
      <c r="AD59" s="94"/>
    </row>
    <row r="60" spans="1:31" s="93" customFormat="1" ht="27" customHeight="1" x14ac:dyDescent="0.25">
      <c r="A60" s="32"/>
      <c r="B60" s="36"/>
      <c r="C60" s="55"/>
      <c r="D60" s="45"/>
      <c r="E60" s="185"/>
      <c r="F60" s="56"/>
      <c r="G60" s="56"/>
      <c r="H60" s="57"/>
      <c r="I60" s="51"/>
      <c r="J60" s="68" t="s">
        <v>80</v>
      </c>
      <c r="K60" s="242">
        <v>-300</v>
      </c>
      <c r="L60" s="59"/>
      <c r="M60" s="60"/>
      <c r="N60" s="68"/>
      <c r="O60" s="242"/>
      <c r="P60" s="68"/>
      <c r="Q60" s="242"/>
      <c r="R60" s="95"/>
      <c r="S60" s="56"/>
      <c r="T60" s="213"/>
      <c r="U60" s="217"/>
      <c r="V60" s="161"/>
      <c r="W60" s="205"/>
      <c r="X60" s="205"/>
      <c r="Y60" s="310"/>
      <c r="Z60" s="169"/>
      <c r="AA60" s="169"/>
      <c r="AB60" s="169"/>
      <c r="AC60" s="73">
        <v>142.94999999999999</v>
      </c>
      <c r="AD60" s="94"/>
    </row>
    <row r="61" spans="1:31" s="93" customFormat="1" ht="27" customHeight="1" x14ac:dyDescent="0.25">
      <c r="A61" s="32"/>
      <c r="B61" s="32"/>
      <c r="C61" s="55"/>
      <c r="D61" s="45"/>
      <c r="E61" s="185"/>
      <c r="F61" s="56"/>
      <c r="G61" s="56"/>
      <c r="H61" s="57"/>
      <c r="I61" s="51"/>
      <c r="J61" s="68" t="s">
        <v>82</v>
      </c>
      <c r="K61" s="242">
        <v>-100</v>
      </c>
      <c r="L61" s="59"/>
      <c r="M61" s="60"/>
      <c r="N61" s="68"/>
      <c r="O61" s="242"/>
      <c r="P61" s="68" t="s">
        <v>78</v>
      </c>
      <c r="Q61" s="242">
        <v>16800</v>
      </c>
      <c r="R61" s="95"/>
      <c r="S61" s="56"/>
      <c r="T61" s="213"/>
      <c r="U61" s="217"/>
      <c r="V61" s="161"/>
      <c r="W61" s="205"/>
      <c r="X61" s="205"/>
      <c r="Y61" s="310"/>
      <c r="Z61" s="169"/>
      <c r="AA61" s="169"/>
      <c r="AB61" s="169"/>
      <c r="AC61" s="73"/>
      <c r="AD61" s="94"/>
    </row>
    <row r="62" spans="1:31" s="93" customFormat="1" ht="27" customHeight="1" x14ac:dyDescent="0.25">
      <c r="A62" s="34">
        <v>26</v>
      </c>
      <c r="B62" s="18" t="s">
        <v>75</v>
      </c>
      <c r="C62" s="231">
        <v>-7.4646157912740652E-2</v>
      </c>
      <c r="D62" s="237">
        <v>-8.6999999999999994E-2</v>
      </c>
      <c r="E62" s="193">
        <v>1E-3</v>
      </c>
      <c r="F62" s="236">
        <v>-100</v>
      </c>
      <c r="G62" s="236">
        <v>8400</v>
      </c>
      <c r="H62" s="235">
        <v>8300</v>
      </c>
      <c r="I62" s="52"/>
      <c r="J62" s="69" t="s">
        <v>77</v>
      </c>
      <c r="K62" s="238">
        <v>31500</v>
      </c>
      <c r="L62" s="241">
        <v>31100</v>
      </c>
      <c r="M62" s="70"/>
      <c r="N62" s="69"/>
      <c r="O62" s="238"/>
      <c r="P62" s="69" t="s">
        <v>77</v>
      </c>
      <c r="Q62" s="238">
        <v>-38700</v>
      </c>
      <c r="R62" s="239">
        <v>-21900</v>
      </c>
      <c r="S62" s="236">
        <v>17500</v>
      </c>
      <c r="T62" s="214">
        <v>5519600</v>
      </c>
      <c r="U62" s="215">
        <v>4864700</v>
      </c>
      <c r="V62" s="224">
        <v>4862700</v>
      </c>
      <c r="W62" s="203">
        <v>-8.5999999999999993E-2</v>
      </c>
      <c r="X62" s="203">
        <v>-0.122</v>
      </c>
      <c r="Y62" s="311">
        <v>-1.9E-2</v>
      </c>
      <c r="Z62" s="170" t="s">
        <v>115</v>
      </c>
      <c r="AA62" s="173">
        <v>-3.4000000000000002E-2</v>
      </c>
      <c r="AB62" s="173">
        <v>0.35199999999999998</v>
      </c>
      <c r="AC62" s="72">
        <v>143.72</v>
      </c>
      <c r="AD62" s="94"/>
    </row>
    <row r="63" spans="1:31" s="93" customFormat="1" ht="27" customHeight="1" x14ac:dyDescent="0.25">
      <c r="A63" s="32"/>
      <c r="B63" s="14"/>
      <c r="C63" s="55"/>
      <c r="D63" s="45"/>
      <c r="E63" s="185"/>
      <c r="F63" s="56"/>
      <c r="G63" s="56"/>
      <c r="H63" s="57"/>
      <c r="I63" s="51"/>
      <c r="J63" s="68"/>
      <c r="K63" s="242"/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310"/>
      <c r="Z63" s="169"/>
      <c r="AA63" s="169"/>
      <c r="AB63" s="169"/>
      <c r="AC63" s="73">
        <v>143.29</v>
      </c>
      <c r="AD63" s="94"/>
    </row>
    <row r="64" spans="1:31" s="93" customFormat="1" ht="27" customHeight="1" x14ac:dyDescent="0.25">
      <c r="A64" s="32"/>
      <c r="B64" s="14"/>
      <c r="C64" s="55"/>
      <c r="D64" s="45"/>
      <c r="E64" s="185"/>
      <c r="F64" s="56"/>
      <c r="G64" s="56"/>
      <c r="H64" s="57"/>
      <c r="I64" s="51"/>
      <c r="J64" s="68" t="s">
        <v>80</v>
      </c>
      <c r="K64" s="242">
        <v>-100</v>
      </c>
      <c r="L64" s="59"/>
      <c r="M64" s="60"/>
      <c r="N64" s="68"/>
      <c r="O64" s="242"/>
      <c r="P64" s="68"/>
      <c r="Q64" s="242"/>
      <c r="R64" s="95"/>
      <c r="S64" s="56"/>
      <c r="T64" s="213"/>
      <c r="U64" s="217"/>
      <c r="V64" s="161"/>
      <c r="W64" s="205"/>
      <c r="X64" s="205"/>
      <c r="Y64" s="310"/>
      <c r="Z64" s="169"/>
      <c r="AA64" s="169"/>
      <c r="AB64" s="169"/>
      <c r="AC64" s="73"/>
      <c r="AD64" s="94"/>
    </row>
    <row r="65" spans="1:31" s="93" customFormat="1" ht="27" customHeight="1" x14ac:dyDescent="0.25">
      <c r="A65" s="34">
        <v>27</v>
      </c>
      <c r="B65" s="18" t="s">
        <v>73</v>
      </c>
      <c r="C65" s="231">
        <v>-7.3545476769100254E-2</v>
      </c>
      <c r="D65" s="237">
        <v>-8.6999999999999994E-2</v>
      </c>
      <c r="E65" s="193">
        <v>1E-3</v>
      </c>
      <c r="F65" s="236">
        <v>-1000</v>
      </c>
      <c r="G65" s="236">
        <v>-1200</v>
      </c>
      <c r="H65" s="235">
        <v>-2200</v>
      </c>
      <c r="I65" s="52"/>
      <c r="J65" s="69" t="s">
        <v>77</v>
      </c>
      <c r="K65" s="238">
        <v>38700</v>
      </c>
      <c r="L65" s="241">
        <v>38600</v>
      </c>
      <c r="M65" s="70"/>
      <c r="N65" s="69"/>
      <c r="O65" s="238"/>
      <c r="P65" s="69" t="s">
        <v>77</v>
      </c>
      <c r="Q65" s="238">
        <v>-37500</v>
      </c>
      <c r="R65" s="239">
        <v>-37500</v>
      </c>
      <c r="S65" s="236">
        <v>-1100</v>
      </c>
      <c r="T65" s="214">
        <v>5518500</v>
      </c>
      <c r="U65" s="215">
        <v>4870000</v>
      </c>
      <c r="V65" s="224">
        <v>4868100</v>
      </c>
      <c r="W65" s="203">
        <v>-8.5999999999999993E-2</v>
      </c>
      <c r="X65" s="203">
        <v>-0.115</v>
      </c>
      <c r="Y65" s="311">
        <v>-1.9E-2</v>
      </c>
      <c r="Z65" s="170" t="s">
        <v>115</v>
      </c>
      <c r="AA65" s="173">
        <v>-3.2000000000000001E-2</v>
      </c>
      <c r="AB65" s="173">
        <v>0.372</v>
      </c>
      <c r="AC65" s="72">
        <v>143.65</v>
      </c>
      <c r="AD65" s="94"/>
    </row>
    <row r="66" spans="1:31" s="93" customFormat="1" ht="27" customHeight="1" x14ac:dyDescent="0.25">
      <c r="A66" s="32"/>
      <c r="B66" s="36"/>
      <c r="C66" s="55"/>
      <c r="D66" s="45"/>
      <c r="E66" s="185"/>
      <c r="F66" s="56"/>
      <c r="G66" s="56"/>
      <c r="H66" s="57"/>
      <c r="I66" s="51"/>
      <c r="J66" s="68"/>
      <c r="K66" s="242"/>
      <c r="L66" s="59"/>
      <c r="M66" s="60"/>
      <c r="N66" s="68"/>
      <c r="O66" s="242"/>
      <c r="P66" s="68"/>
      <c r="Q66" s="242"/>
      <c r="R66" s="95"/>
      <c r="S66" s="56"/>
      <c r="T66" s="213"/>
      <c r="U66" s="217"/>
      <c r="V66" s="161"/>
      <c r="W66" s="205"/>
      <c r="X66" s="205"/>
      <c r="Y66" s="310"/>
      <c r="Z66" s="169"/>
      <c r="AA66" s="169"/>
      <c r="AB66" s="169"/>
      <c r="AC66" s="73">
        <v>143.72999999999999</v>
      </c>
      <c r="AD66" s="94"/>
    </row>
    <row r="67" spans="1:31" s="93" customFormat="1" ht="27" customHeight="1" x14ac:dyDescent="0.25">
      <c r="A67" s="32"/>
      <c r="B67" s="32"/>
      <c r="C67" s="55"/>
      <c r="D67" s="45"/>
      <c r="E67" s="185"/>
      <c r="F67" s="56"/>
      <c r="G67" s="56"/>
      <c r="H67" s="57"/>
      <c r="I67" s="51"/>
      <c r="J67" s="68" t="s">
        <v>80</v>
      </c>
      <c r="K67" s="242">
        <v>-300</v>
      </c>
      <c r="L67" s="59"/>
      <c r="M67" s="60"/>
      <c r="N67" s="68"/>
      <c r="O67" s="242"/>
      <c r="P67" s="68" t="s">
        <v>81</v>
      </c>
      <c r="Q67" s="242">
        <v>1000</v>
      </c>
      <c r="R67" s="95"/>
      <c r="S67" s="56"/>
      <c r="T67" s="213"/>
      <c r="U67" s="217"/>
      <c r="V67" s="161"/>
      <c r="W67" s="205"/>
      <c r="X67" s="205"/>
      <c r="Y67" s="310"/>
      <c r="Z67" s="169"/>
      <c r="AA67" s="169"/>
      <c r="AB67" s="169"/>
      <c r="AC67" s="73"/>
      <c r="AD67" s="94"/>
    </row>
    <row r="68" spans="1:31" s="93" customFormat="1" ht="27" customHeight="1" x14ac:dyDescent="0.25">
      <c r="A68" s="34">
        <v>28</v>
      </c>
      <c r="B68" s="34" t="s">
        <v>70</v>
      </c>
      <c r="C68" s="231">
        <v>-7.5898118718323165E-2</v>
      </c>
      <c r="D68" s="237">
        <v>-8.6999999999999994E-2</v>
      </c>
      <c r="E68" s="193">
        <v>1E-3</v>
      </c>
      <c r="F68" s="236">
        <v>-400</v>
      </c>
      <c r="G68" s="236">
        <v>-19300</v>
      </c>
      <c r="H68" s="235">
        <v>-19700</v>
      </c>
      <c r="I68" s="52"/>
      <c r="J68" s="69" t="s">
        <v>77</v>
      </c>
      <c r="K68" s="238">
        <v>37500</v>
      </c>
      <c r="L68" s="241">
        <v>37200</v>
      </c>
      <c r="M68" s="70"/>
      <c r="N68" s="69"/>
      <c r="O68" s="238"/>
      <c r="P68" s="69" t="s">
        <v>77</v>
      </c>
      <c r="Q68" s="238">
        <v>-39500</v>
      </c>
      <c r="R68" s="239">
        <v>-38500</v>
      </c>
      <c r="S68" s="236">
        <v>-21000</v>
      </c>
      <c r="T68" s="214">
        <v>5497500</v>
      </c>
      <c r="U68" s="215">
        <v>4848500</v>
      </c>
      <c r="V68" s="224">
        <v>4846700</v>
      </c>
      <c r="W68" s="203">
        <v>-8.6999999999999994E-2</v>
      </c>
      <c r="X68" s="203">
        <v>-0.121</v>
      </c>
      <c r="Y68" s="311">
        <v>-1.9E-2</v>
      </c>
      <c r="Z68" s="170" t="s">
        <v>115</v>
      </c>
      <c r="AA68" s="173">
        <v>-3.2000000000000001E-2</v>
      </c>
      <c r="AB68" s="173">
        <v>0.38700000000000001</v>
      </c>
      <c r="AC68" s="72">
        <v>144.19999999999999</v>
      </c>
      <c r="AD68" s="94"/>
    </row>
    <row r="69" spans="1:31" s="93" customFormat="1" ht="27" customHeight="1" x14ac:dyDescent="0.25">
      <c r="A69" s="32"/>
      <c r="B69" s="36"/>
      <c r="C69" s="55"/>
      <c r="D69" s="45"/>
      <c r="E69" s="185"/>
      <c r="F69" s="56"/>
      <c r="G69" s="56"/>
      <c r="H69" s="57"/>
      <c r="I69" s="51"/>
      <c r="J69" s="68"/>
      <c r="K69" s="242"/>
      <c r="L69" s="59"/>
      <c r="M69" s="60"/>
      <c r="N69" s="68"/>
      <c r="O69" s="242"/>
      <c r="P69" s="68"/>
      <c r="Q69" s="242"/>
      <c r="R69" s="95"/>
      <c r="S69" s="56"/>
      <c r="T69" s="213"/>
      <c r="U69" s="217"/>
      <c r="V69" s="161"/>
      <c r="W69" s="205"/>
      <c r="X69" s="205"/>
      <c r="Y69" s="310"/>
      <c r="Z69" s="169"/>
      <c r="AA69" s="169"/>
      <c r="AB69" s="169"/>
      <c r="AC69" s="73">
        <v>144.15</v>
      </c>
      <c r="AD69" s="94"/>
    </row>
    <row r="70" spans="1:31" s="93" customFormat="1" ht="27" customHeight="1" x14ac:dyDescent="0.25">
      <c r="A70" s="32"/>
      <c r="B70" s="32"/>
      <c r="C70" s="55"/>
      <c r="D70" s="45"/>
      <c r="E70" s="185"/>
      <c r="F70" s="56"/>
      <c r="G70" s="56"/>
      <c r="H70" s="57"/>
      <c r="I70" s="51"/>
      <c r="J70" s="68" t="s">
        <v>80</v>
      </c>
      <c r="K70" s="242">
        <v>-700</v>
      </c>
      <c r="L70" s="59"/>
      <c r="M70" s="60"/>
      <c r="N70" s="68"/>
      <c r="O70" s="242"/>
      <c r="P70" s="68"/>
      <c r="Q70" s="242"/>
      <c r="R70" s="95"/>
      <c r="S70" s="56"/>
      <c r="T70" s="213"/>
      <c r="U70" s="217"/>
      <c r="V70" s="161"/>
      <c r="W70" s="205"/>
      <c r="X70" s="205"/>
      <c r="Y70" s="310"/>
      <c r="Z70" s="169"/>
      <c r="AA70" s="169"/>
      <c r="AB70" s="169"/>
      <c r="AC70" s="73"/>
      <c r="AD70" s="94"/>
    </row>
    <row r="71" spans="1:31" s="93" customFormat="1" ht="27" customHeight="1" x14ac:dyDescent="0.25">
      <c r="A71" s="34">
        <v>29</v>
      </c>
      <c r="B71" s="18" t="s">
        <v>71</v>
      </c>
      <c r="C71" s="231">
        <v>-7.5407398843930662E-2</v>
      </c>
      <c r="D71" s="237">
        <v>-8.6999999999999994E-2</v>
      </c>
      <c r="E71" s="193">
        <v>1E-3</v>
      </c>
      <c r="F71" s="236">
        <v>-300</v>
      </c>
      <c r="G71" s="236">
        <v>-400</v>
      </c>
      <c r="H71" s="235">
        <v>-700</v>
      </c>
      <c r="I71" s="52"/>
      <c r="J71" s="69" t="s">
        <v>77</v>
      </c>
      <c r="K71" s="238">
        <v>39500</v>
      </c>
      <c r="L71" s="241">
        <v>38800</v>
      </c>
      <c r="M71" s="70"/>
      <c r="N71" s="69"/>
      <c r="O71" s="238"/>
      <c r="P71" s="69" t="s">
        <v>77</v>
      </c>
      <c r="Q71" s="238">
        <v>-41000</v>
      </c>
      <c r="R71" s="239">
        <v>-41000</v>
      </c>
      <c r="S71" s="236">
        <v>-2900</v>
      </c>
      <c r="T71" s="214">
        <v>5494600</v>
      </c>
      <c r="U71" s="215">
        <v>4831400</v>
      </c>
      <c r="V71" s="224">
        <v>4830200</v>
      </c>
      <c r="W71" s="203">
        <v>-8.5999999999999993E-2</v>
      </c>
      <c r="X71" s="203">
        <v>-0.121</v>
      </c>
      <c r="Y71" s="311">
        <v>-3.0000000000000001E-3</v>
      </c>
      <c r="Z71" s="170" t="s">
        <v>115</v>
      </c>
      <c r="AA71" s="173">
        <v>-0.03</v>
      </c>
      <c r="AB71" s="173">
        <v>0.38200000000000001</v>
      </c>
      <c r="AC71" s="72">
        <v>144.69999999999999</v>
      </c>
      <c r="AD71" s="94"/>
    </row>
    <row r="72" spans="1:31" s="93" customFormat="1" ht="27" customHeight="1" x14ac:dyDescent="0.25">
      <c r="A72" s="32"/>
      <c r="B72" s="36"/>
      <c r="C72" s="55"/>
      <c r="D72" s="45"/>
      <c r="E72" s="185"/>
      <c r="F72" s="56"/>
      <c r="G72" s="56"/>
      <c r="H72" s="57"/>
      <c r="I72" s="51"/>
      <c r="J72" s="68" t="s">
        <v>80</v>
      </c>
      <c r="K72" s="242">
        <v>-3300</v>
      </c>
      <c r="L72" s="59"/>
      <c r="M72" s="60"/>
      <c r="N72" s="68"/>
      <c r="O72" s="242"/>
      <c r="P72" s="68"/>
      <c r="Q72" s="242"/>
      <c r="R72" s="95"/>
      <c r="S72" s="56"/>
      <c r="T72" s="213"/>
      <c r="U72" s="217"/>
      <c r="V72" s="161"/>
      <c r="W72" s="205"/>
      <c r="X72" s="205"/>
      <c r="Y72" s="310"/>
      <c r="Z72" s="169"/>
      <c r="AA72" s="169"/>
      <c r="AB72" s="169"/>
      <c r="AC72" s="73">
        <v>144.44999999999999</v>
      </c>
      <c r="AD72" s="94"/>
    </row>
    <row r="73" spans="1:31" s="93" customFormat="1" ht="27" customHeight="1" x14ac:dyDescent="0.25">
      <c r="A73" s="32"/>
      <c r="B73" s="32"/>
      <c r="C73" s="55"/>
      <c r="D73" s="45"/>
      <c r="E73" s="185"/>
      <c r="F73" s="56"/>
      <c r="G73" s="56"/>
      <c r="H73" s="57"/>
      <c r="I73" s="51"/>
      <c r="J73" s="68" t="s">
        <v>77</v>
      </c>
      <c r="K73" s="242">
        <v>41000</v>
      </c>
      <c r="L73" s="59"/>
      <c r="M73" s="60"/>
      <c r="N73" s="68"/>
      <c r="O73" s="242"/>
      <c r="P73" s="68" t="s">
        <v>80</v>
      </c>
      <c r="Q73" s="242">
        <v>4000</v>
      </c>
      <c r="R73" s="95"/>
      <c r="S73" s="56"/>
      <c r="T73" s="213"/>
      <c r="U73" s="217"/>
      <c r="V73" s="161"/>
      <c r="W73" s="205"/>
      <c r="X73" s="205"/>
      <c r="Y73" s="310"/>
      <c r="Z73" s="169"/>
      <c r="AA73" s="169"/>
      <c r="AB73" s="169"/>
      <c r="AC73" s="73"/>
      <c r="AD73" s="94"/>
    </row>
    <row r="74" spans="1:31" s="93" customFormat="1" ht="27" customHeight="1" thickBot="1" x14ac:dyDescent="0.3">
      <c r="A74" s="34">
        <v>30</v>
      </c>
      <c r="B74" s="34" t="s">
        <v>72</v>
      </c>
      <c r="C74" s="231">
        <v>-7.6816664642714624E-2</v>
      </c>
      <c r="D74" s="237">
        <v>-8.6999999999999994E-2</v>
      </c>
      <c r="E74" s="193">
        <v>1E-3</v>
      </c>
      <c r="F74" s="236">
        <v>100</v>
      </c>
      <c r="G74" s="236">
        <v>4100</v>
      </c>
      <c r="H74" s="235">
        <v>4200</v>
      </c>
      <c r="I74" s="52"/>
      <c r="J74" s="69" t="s">
        <v>83</v>
      </c>
      <c r="K74" s="238">
        <v>-51900</v>
      </c>
      <c r="L74" s="241">
        <v>-14200</v>
      </c>
      <c r="M74" s="70"/>
      <c r="N74" s="69"/>
      <c r="O74" s="238"/>
      <c r="P74" s="69" t="s">
        <v>77</v>
      </c>
      <c r="Q74" s="238">
        <v>-44100</v>
      </c>
      <c r="R74" s="239">
        <v>-40100</v>
      </c>
      <c r="S74" s="236">
        <v>-50100</v>
      </c>
      <c r="T74" s="214">
        <v>5444500</v>
      </c>
      <c r="U74" s="215">
        <v>4767200</v>
      </c>
      <c r="V74" s="224">
        <v>4767000</v>
      </c>
      <c r="W74" s="203">
        <v>-8.5000000000000006E-2</v>
      </c>
      <c r="X74" s="203">
        <v>-0.128</v>
      </c>
      <c r="Y74" s="311">
        <v>-3.0000000000000001E-3</v>
      </c>
      <c r="Z74" s="170" t="s">
        <v>115</v>
      </c>
      <c r="AA74" s="173">
        <v>-0.03</v>
      </c>
      <c r="AB74" s="173">
        <v>0.39700000000000002</v>
      </c>
      <c r="AC74" s="72">
        <v>145.07</v>
      </c>
      <c r="AD74" s="94"/>
    </row>
    <row r="75" spans="1:31" ht="22.5" customHeight="1" x14ac:dyDescent="0.2">
      <c r="A75" s="127" t="s">
        <v>44</v>
      </c>
      <c r="B75" s="100"/>
      <c r="C75" s="189"/>
      <c r="D75" s="189"/>
      <c r="E75" s="190"/>
      <c r="F75" s="191"/>
      <c r="G75" s="101"/>
      <c r="H75" s="101"/>
      <c r="I75" s="102"/>
      <c r="J75" s="232" t="s">
        <v>12</v>
      </c>
      <c r="K75" s="233"/>
      <c r="L75" s="103"/>
      <c r="M75" s="104"/>
      <c r="N75" s="97" t="s">
        <v>15</v>
      </c>
      <c r="O75" s="98"/>
      <c r="P75" s="97" t="s">
        <v>15</v>
      </c>
      <c r="Q75" s="98"/>
      <c r="R75" s="99" t="s">
        <v>14</v>
      </c>
      <c r="S75" s="105"/>
      <c r="T75" s="121"/>
      <c r="U75" s="106"/>
      <c r="V75" s="103"/>
      <c r="W75" s="207"/>
      <c r="X75" s="209"/>
      <c r="Y75" s="316"/>
      <c r="Z75" s="211"/>
      <c r="AA75" s="211"/>
      <c r="AB75" s="209"/>
      <c r="AC75" s="107"/>
      <c r="AD75" s="92"/>
      <c r="AE75" s="92"/>
    </row>
    <row r="76" spans="1:31" ht="20.25" customHeight="1" thickBot="1" x14ac:dyDescent="0.25">
      <c r="A76" s="167" t="s">
        <v>45</v>
      </c>
      <c r="B76" s="108"/>
      <c r="C76" s="244">
        <v>-6.6209570650027652E-2</v>
      </c>
      <c r="D76" s="246">
        <v>-8.699999999999998E-2</v>
      </c>
      <c r="E76" s="194">
        <v>1.0000000000000007E-3</v>
      </c>
      <c r="F76" s="266">
        <v>-3382</v>
      </c>
      <c r="G76" s="243">
        <v>-32586</v>
      </c>
      <c r="H76" s="243">
        <v>-35968</v>
      </c>
      <c r="I76" s="109"/>
      <c r="J76" s="596">
        <v>57816</v>
      </c>
      <c r="K76" s="597"/>
      <c r="L76" s="110"/>
      <c r="M76" s="111"/>
      <c r="N76" s="594">
        <v>1195</v>
      </c>
      <c r="O76" s="595"/>
      <c r="P76" s="591">
        <v>-47010</v>
      </c>
      <c r="Q76" s="592"/>
      <c r="R76" s="268">
        <v>-45815</v>
      </c>
      <c r="S76" s="113"/>
      <c r="T76" s="166"/>
      <c r="U76" s="114"/>
      <c r="V76" s="115"/>
      <c r="W76" s="208">
        <v>-9.6045454545454545E-2</v>
      </c>
      <c r="X76" s="210">
        <v>-0.15472727272727274</v>
      </c>
      <c r="Y76" s="317">
        <v>-1.7545454545454548E-2</v>
      </c>
      <c r="Z76" s="210">
        <v>0.11853846153846151</v>
      </c>
      <c r="AA76" s="210">
        <v>-4.0318181818181829E-2</v>
      </c>
      <c r="AB76" s="210">
        <v>0.40200000000000008</v>
      </c>
      <c r="AC76" s="212">
        <v>141.22568181818176</v>
      </c>
      <c r="AD76" s="92"/>
      <c r="AE76" s="92"/>
    </row>
    <row r="77" spans="1:31" ht="21.75" customHeight="1" x14ac:dyDescent="0.2">
      <c r="A77" s="127" t="s">
        <v>44</v>
      </c>
      <c r="B77" s="100"/>
      <c r="C77" s="96"/>
      <c r="D77" s="183"/>
      <c r="E77" s="188"/>
      <c r="F77" s="116" t="s">
        <v>16</v>
      </c>
      <c r="G77" s="117"/>
      <c r="H77" s="195"/>
      <c r="I77" s="102"/>
      <c r="J77" s="234" t="s">
        <v>13</v>
      </c>
      <c r="K77" s="233"/>
      <c r="L77" s="103"/>
      <c r="M77" s="118"/>
      <c r="N77" s="97" t="s">
        <v>16</v>
      </c>
      <c r="O77" s="98"/>
      <c r="P77" s="97" t="s">
        <v>16</v>
      </c>
      <c r="Q77" s="98"/>
      <c r="R77" s="99" t="s">
        <v>17</v>
      </c>
      <c r="S77" s="119"/>
      <c r="T77" s="120"/>
      <c r="U77" s="106"/>
      <c r="V77" s="121"/>
      <c r="W77" s="202"/>
      <c r="X77" s="197"/>
      <c r="Y77" s="275"/>
      <c r="Z77" s="198"/>
      <c r="AA77" s="198"/>
      <c r="AB77" s="197"/>
      <c r="AC77" s="199"/>
      <c r="AD77" s="92"/>
      <c r="AE77" s="92"/>
    </row>
    <row r="78" spans="1:31" ht="21" customHeight="1" thickBot="1" x14ac:dyDescent="0.25">
      <c r="A78" s="167" t="s">
        <v>46</v>
      </c>
      <c r="B78" s="108"/>
      <c r="C78" s="245">
        <v>-6.4233333333333337E-2</v>
      </c>
      <c r="D78" s="187"/>
      <c r="E78" s="186"/>
      <c r="F78" s="229">
        <v>1213784</v>
      </c>
      <c r="G78" s="122"/>
      <c r="H78" s="196"/>
      <c r="I78" s="109"/>
      <c r="J78" s="596">
        <v>4006</v>
      </c>
      <c r="K78" s="597"/>
      <c r="L78" s="110"/>
      <c r="M78" s="111"/>
      <c r="N78" s="594">
        <v>140152</v>
      </c>
      <c r="O78" s="595"/>
      <c r="P78" s="586">
        <v>1321648</v>
      </c>
      <c r="Q78" s="587"/>
      <c r="R78" s="123">
        <v>1461800</v>
      </c>
      <c r="S78" s="124"/>
      <c r="T78" s="125"/>
      <c r="U78" s="114"/>
      <c r="V78" s="126"/>
      <c r="W78" s="114"/>
      <c r="X78" s="200"/>
      <c r="Y78" s="274"/>
      <c r="Z78" s="200"/>
      <c r="AA78" s="200"/>
      <c r="AB78" s="200"/>
      <c r="AC78" s="201"/>
      <c r="AD78" s="92"/>
      <c r="AE78" s="92"/>
    </row>
    <row r="79" spans="1:31" ht="15" customHeight="1" x14ac:dyDescent="0.15">
      <c r="A79" s="128"/>
      <c r="B79" s="128"/>
      <c r="C79" s="128"/>
      <c r="D79" s="128"/>
      <c r="E79" s="128"/>
      <c r="F79" s="129" t="s">
        <v>9</v>
      </c>
      <c r="G79" s="130">
        <v>0.75</v>
      </c>
      <c r="H79" s="131" t="s">
        <v>37</v>
      </c>
      <c r="I79" s="128"/>
      <c r="J79" s="128"/>
      <c r="K79" s="132" t="s">
        <v>40</v>
      </c>
      <c r="L79" s="42">
        <v>1.4750000000000001</v>
      </c>
      <c r="M79" s="131" t="s">
        <v>36</v>
      </c>
      <c r="N79" s="133"/>
      <c r="O79" s="128"/>
      <c r="P79" s="168" t="s">
        <v>54</v>
      </c>
      <c r="Q79" s="135"/>
      <c r="R79" s="134"/>
      <c r="S79" s="128" t="s">
        <v>101</v>
      </c>
      <c r="T79" s="135"/>
      <c r="U79" s="135"/>
      <c r="V79" s="128"/>
      <c r="W79" s="128"/>
      <c r="X79" s="257"/>
      <c r="Y79" s="273"/>
      <c r="Z79" s="141" t="s">
        <v>102</v>
      </c>
      <c r="AA79" s="141"/>
      <c r="AB79" s="157"/>
      <c r="AC79" s="128"/>
      <c r="AD79" s="92"/>
      <c r="AE79" s="92"/>
    </row>
    <row r="80" spans="1:31" ht="15" customHeight="1" x14ac:dyDescent="0.15">
      <c r="A80" s="128"/>
      <c r="B80" s="128"/>
      <c r="C80" s="128"/>
      <c r="D80" s="128"/>
      <c r="E80" s="128"/>
      <c r="F80" s="128"/>
      <c r="G80" s="130">
        <v>0.5</v>
      </c>
      <c r="H80" s="131" t="s">
        <v>38</v>
      </c>
      <c r="I80" s="128"/>
      <c r="J80" s="128"/>
      <c r="K80" s="132" t="s">
        <v>41</v>
      </c>
      <c r="L80" s="40">
        <v>1.3</v>
      </c>
      <c r="M80" s="131" t="s">
        <v>113</v>
      </c>
      <c r="N80" s="128"/>
      <c r="O80" s="128"/>
      <c r="P80" s="134" t="s">
        <v>55</v>
      </c>
      <c r="Q80" s="135"/>
      <c r="R80" s="134"/>
      <c r="S80" s="128" t="s">
        <v>116</v>
      </c>
      <c r="T80" s="138"/>
      <c r="U80" s="138"/>
      <c r="V80" s="128"/>
      <c r="W80" s="131"/>
      <c r="X80" s="257"/>
      <c r="Y80" s="273"/>
      <c r="Z80" s="141"/>
      <c r="AA80" s="141"/>
      <c r="AB80" s="158"/>
      <c r="AC80" s="128"/>
      <c r="AD80" s="92"/>
      <c r="AE80" s="92"/>
    </row>
    <row r="81" spans="1:31" ht="15" customHeight="1" x14ac:dyDescent="0.15">
      <c r="A81" s="128"/>
      <c r="B81" s="128"/>
      <c r="C81" s="128"/>
      <c r="D81" s="128"/>
      <c r="E81" s="128"/>
      <c r="F81" s="128"/>
      <c r="G81" s="130">
        <v>0.3</v>
      </c>
      <c r="H81" s="131" t="s">
        <v>39</v>
      </c>
      <c r="I81" s="128"/>
      <c r="J81" s="128"/>
      <c r="K81" s="132"/>
      <c r="L81" s="40"/>
      <c r="M81" s="131"/>
      <c r="N81" s="128"/>
      <c r="O81" s="142"/>
      <c r="P81" s="135" t="s">
        <v>60</v>
      </c>
      <c r="Q81" s="135"/>
      <c r="R81" s="143"/>
      <c r="S81" s="131" t="s">
        <v>104</v>
      </c>
      <c r="T81" s="138"/>
      <c r="U81" s="138"/>
      <c r="V81" s="131"/>
      <c r="W81" s="131"/>
      <c r="X81" s="257"/>
      <c r="Y81" s="273"/>
      <c r="Z81" s="141"/>
      <c r="AA81" s="141"/>
      <c r="AB81" s="141"/>
      <c r="AC81" s="128"/>
      <c r="AD81" s="92"/>
      <c r="AE81" s="92"/>
    </row>
    <row r="82" spans="1:31" ht="15" customHeight="1" x14ac:dyDescent="0.15">
      <c r="A82" s="20"/>
      <c r="B82" s="20"/>
      <c r="C82" s="20"/>
      <c r="D82" s="20"/>
      <c r="E82" s="20"/>
      <c r="K82" s="593"/>
      <c r="L82" s="593"/>
      <c r="M82" s="25"/>
      <c r="N82" s="28"/>
      <c r="O82" s="142"/>
      <c r="P82" s="135" t="s">
        <v>114</v>
      </c>
      <c r="Q82" s="33"/>
      <c r="R82" s="23"/>
      <c r="S82" s="131" t="s">
        <v>106</v>
      </c>
      <c r="T82" s="267"/>
      <c r="U82" s="29"/>
      <c r="V82" s="131"/>
      <c r="W82" s="250"/>
      <c r="X82" s="80"/>
      <c r="Y82" s="272"/>
      <c r="Z82" s="82"/>
      <c r="AA82" s="82"/>
      <c r="AB82" s="82"/>
      <c r="AC82"/>
      <c r="AD82" s="92"/>
      <c r="AE82" s="92"/>
    </row>
    <row r="83" spans="1:31" x14ac:dyDescent="0.15">
      <c r="A83" s="21"/>
      <c r="B83" s="20"/>
      <c r="C83" s="20"/>
      <c r="D83" s="20"/>
      <c r="E83" s="20"/>
      <c r="L83" s="22"/>
      <c r="M83" s="39"/>
      <c r="N83" s="28"/>
      <c r="O83" s="142"/>
      <c r="P83" s="20"/>
      <c r="Q83" s="27"/>
      <c r="R83" s="25"/>
      <c r="S83" s="28"/>
      <c r="T83" s="267"/>
      <c r="U83" s="29"/>
      <c r="X83" s="80"/>
      <c r="Y83" s="272"/>
      <c r="Z83" s="82"/>
      <c r="AA83" s="82"/>
      <c r="AB83" s="82"/>
      <c r="AC83" s="82"/>
      <c r="AD83" s="83"/>
    </row>
    <row r="84" spans="1:31" x14ac:dyDescent="0.15">
      <c r="C84" s="1"/>
      <c r="D84" s="1"/>
      <c r="K84" s="4"/>
      <c r="L84" s="22"/>
      <c r="O84" s="142"/>
      <c r="P84" s="267"/>
    </row>
    <row r="85" spans="1:31" ht="14.25" x14ac:dyDescent="0.15">
      <c r="C85" s="45"/>
      <c r="D85" s="45"/>
      <c r="E85" s="20"/>
      <c r="O85" s="142"/>
      <c r="Q85" s="24"/>
      <c r="R85" s="25"/>
      <c r="S85" s="26"/>
      <c r="T85" s="20"/>
    </row>
    <row r="86" spans="1:31" ht="14.25" x14ac:dyDescent="0.15">
      <c r="C86" s="45"/>
      <c r="D86" s="45"/>
      <c r="F86" s="20"/>
      <c r="J86" s="29"/>
      <c r="P86" s="38"/>
    </row>
    <row r="87" spans="1:31" ht="14.25" x14ac:dyDescent="0.15">
      <c r="C87" s="45"/>
      <c r="D87" s="45"/>
      <c r="F87" s="22"/>
      <c r="G87" s="27"/>
      <c r="H87" s="25"/>
      <c r="I87" s="28"/>
      <c r="J87" s="29"/>
    </row>
    <row r="88" spans="1:31" ht="14.25" x14ac:dyDescent="0.15">
      <c r="C88" s="45"/>
      <c r="D88" s="45"/>
      <c r="F88" s="20"/>
      <c r="G88" s="27"/>
      <c r="H88" s="25"/>
      <c r="I88" s="28"/>
      <c r="J88" s="267"/>
    </row>
    <row r="89" spans="1:31" ht="14.25" x14ac:dyDescent="0.15">
      <c r="C89" s="46"/>
      <c r="D89" s="46"/>
      <c r="F89" s="267"/>
      <c r="G89" s="27"/>
      <c r="H89" s="25"/>
      <c r="I89" s="28"/>
      <c r="J89" s="267"/>
    </row>
    <row r="90" spans="1:31" ht="14.25" x14ac:dyDescent="0.15">
      <c r="C90" s="47"/>
      <c r="D90" s="47"/>
      <c r="F90" s="31"/>
      <c r="G90" s="27"/>
      <c r="H90" s="25"/>
      <c r="I90" s="28"/>
      <c r="J90" s="29"/>
    </row>
    <row r="91" spans="1:31" ht="14.25" x14ac:dyDescent="0.15">
      <c r="C91" s="47"/>
      <c r="D91" s="47"/>
    </row>
    <row r="92" spans="1:31" ht="14.25" x14ac:dyDescent="0.15">
      <c r="C92" s="47"/>
      <c r="D92" s="47"/>
    </row>
    <row r="93" spans="1:31" ht="14.25" x14ac:dyDescent="0.15">
      <c r="C93" s="47"/>
      <c r="D93" s="47"/>
    </row>
    <row r="94" spans="1:31" ht="14.25" x14ac:dyDescent="0.15">
      <c r="C94" s="47"/>
      <c r="D94" s="47"/>
    </row>
    <row r="95" spans="1:31" ht="14.25" x14ac:dyDescent="0.15">
      <c r="C95" s="45"/>
      <c r="D95" s="45"/>
    </row>
    <row r="96" spans="1:31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ht="14.25" x14ac:dyDescent="0.15">
      <c r="C140" s="45"/>
      <c r="D140" s="45"/>
    </row>
    <row r="141" spans="3:4" x14ac:dyDescent="0.15">
      <c r="C141" s="48"/>
      <c r="D141" s="48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  <row r="178" spans="3:4" x14ac:dyDescent="0.15">
      <c r="C178" s="1"/>
      <c r="D178" s="1"/>
    </row>
    <row r="179" spans="3:4" x14ac:dyDescent="0.15">
      <c r="C179" s="1"/>
      <c r="D179" s="1"/>
    </row>
  </sheetData>
  <mergeCells count="10">
    <mergeCell ref="K82:L82"/>
    <mergeCell ref="A5:B7"/>
    <mergeCell ref="M5:R5"/>
    <mergeCell ref="S5:V5"/>
    <mergeCell ref="J76:K76"/>
    <mergeCell ref="N76:O76"/>
    <mergeCell ref="P76:Q76"/>
    <mergeCell ref="J78:K78"/>
    <mergeCell ref="N78:O78"/>
    <mergeCell ref="P78:Q78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4"/>
  <sheetViews>
    <sheetView view="pageBreakPreview" zoomScale="60" zoomScaleNormal="50" workbookViewId="0">
      <pane xSplit="2" ySplit="7" topLeftCell="C47" activePane="bottomRight" state="frozen"/>
      <selection pane="topRight" activeCell="C1" sqref="C1"/>
      <selection pane="bottomLeft" activeCell="A8" sqref="A8"/>
      <selection pane="bottomRight" activeCell="C73" sqref="C73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8.25" style="271" bestFit="1" customWidth="1"/>
    <col min="26" max="26" width="13.625" style="252" customWidth="1"/>
    <col min="27" max="27" width="16.5" style="252" bestFit="1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124</v>
      </c>
      <c r="U1" s="4"/>
      <c r="Y1" s="307"/>
      <c r="AB1" s="79"/>
      <c r="AC1" s="227">
        <v>45142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4" t="s">
        <v>33</v>
      </c>
      <c r="Z5" s="600" t="s">
        <v>92</v>
      </c>
      <c r="AA5" s="601"/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602" t="s">
        <v>125</v>
      </c>
      <c r="AA6" s="603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2" t="s">
        <v>52</v>
      </c>
      <c r="Z7" s="301" t="s">
        <v>126</v>
      </c>
      <c r="AA7" s="300" t="s">
        <v>127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294"/>
      <c r="Z8" s="299"/>
      <c r="AA8" s="298"/>
      <c r="AB8" s="169"/>
      <c r="AC8" s="73">
        <v>144.22999999999999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242"/>
      <c r="L9" s="59"/>
      <c r="M9" s="60"/>
      <c r="N9" s="68"/>
      <c r="O9" s="56"/>
      <c r="P9" s="68" t="s">
        <v>78</v>
      </c>
      <c r="Q9" s="56">
        <v>14100</v>
      </c>
      <c r="R9" s="95"/>
      <c r="S9" s="64"/>
      <c r="T9" s="213"/>
      <c r="U9" s="213"/>
      <c r="V9" s="177"/>
      <c r="W9" s="182"/>
      <c r="X9" s="205"/>
      <c r="Y9" s="287"/>
      <c r="Z9" s="286"/>
      <c r="AA9" s="285"/>
      <c r="AB9" s="169"/>
      <c r="AC9" s="73"/>
      <c r="AD9" s="92"/>
      <c r="AE9" s="92"/>
    </row>
    <row r="10" spans="1:31" ht="27" customHeight="1" x14ac:dyDescent="0.25">
      <c r="A10" s="89">
        <v>3</v>
      </c>
      <c r="B10" s="18" t="s">
        <v>75</v>
      </c>
      <c r="C10" s="231">
        <v>-7.1246659523102551E-2</v>
      </c>
      <c r="D10" s="237">
        <v>-8.6999999999999994E-2</v>
      </c>
      <c r="E10" s="193">
        <v>1E-3</v>
      </c>
      <c r="F10" s="236">
        <v>300</v>
      </c>
      <c r="G10" s="236">
        <v>-32600</v>
      </c>
      <c r="H10" s="235">
        <f>SUM(F10:G10)</f>
        <v>-32300</v>
      </c>
      <c r="I10" s="52"/>
      <c r="J10" s="69" t="s">
        <v>77</v>
      </c>
      <c r="K10" s="62">
        <v>44100</v>
      </c>
      <c r="L10" s="63">
        <f>SUM(K8:K10)</f>
        <v>44100</v>
      </c>
      <c r="M10" s="70"/>
      <c r="N10" s="69"/>
      <c r="O10" s="53"/>
      <c r="P10" s="69" t="s">
        <v>77</v>
      </c>
      <c r="Q10" s="238">
        <v>-43600</v>
      </c>
      <c r="R10" s="239">
        <f>SUM(O8:O10)+SUM(Q8:Q10)</f>
        <v>-29500</v>
      </c>
      <c r="S10" s="240">
        <v>-17700</v>
      </c>
      <c r="T10" s="214">
        <v>5426800</v>
      </c>
      <c r="U10" s="215">
        <v>4750000</v>
      </c>
      <c r="V10" s="216">
        <v>4749700</v>
      </c>
      <c r="W10" s="203">
        <v>-8.1000000000000003E-2</v>
      </c>
      <c r="X10" s="203">
        <v>-0.13400000000000001</v>
      </c>
      <c r="Y10" s="284">
        <v>-3.0000000000000001E-3</v>
      </c>
      <c r="Z10" s="289">
        <v>-0.03</v>
      </c>
      <c r="AA10" s="288">
        <v>-3.2500000000000001E-2</v>
      </c>
      <c r="AB10" s="173">
        <v>0.40200000000000002</v>
      </c>
      <c r="AC10" s="72">
        <v>144.85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294"/>
      <c r="Z11" s="291"/>
      <c r="AA11" s="290"/>
      <c r="AB11" s="169"/>
      <c r="AC11" s="73">
        <v>144.33000000000001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80</v>
      </c>
      <c r="K12" s="242">
        <v>-200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287"/>
      <c r="Z12" s="291"/>
      <c r="AA12" s="290"/>
      <c r="AB12" s="169"/>
      <c r="AC12" s="73"/>
      <c r="AD12" s="92"/>
      <c r="AE12" s="92"/>
    </row>
    <row r="13" spans="1:31" ht="27" customHeight="1" x14ac:dyDescent="0.25">
      <c r="A13" s="34">
        <v>4</v>
      </c>
      <c r="B13" s="18" t="s">
        <v>73</v>
      </c>
      <c r="C13" s="231">
        <v>-5.9735250048214582E-2</v>
      </c>
      <c r="D13" s="237">
        <v>-8.6999999999999994E-2</v>
      </c>
      <c r="E13" s="193">
        <v>1E-3</v>
      </c>
      <c r="F13" s="236">
        <v>200</v>
      </c>
      <c r="G13" s="236">
        <v>-34000</v>
      </c>
      <c r="H13" s="235">
        <f>SUM(F13:G13)</f>
        <v>-33800</v>
      </c>
      <c r="I13" s="52"/>
      <c r="J13" s="69" t="s">
        <v>77</v>
      </c>
      <c r="K13" s="238">
        <v>43600</v>
      </c>
      <c r="L13" s="241">
        <f>SUM(K11:K13)</f>
        <v>43400</v>
      </c>
      <c r="M13" s="70"/>
      <c r="N13" s="69"/>
      <c r="O13" s="238"/>
      <c r="P13" s="69" t="s">
        <v>77</v>
      </c>
      <c r="Q13" s="238">
        <v>-41300</v>
      </c>
      <c r="R13" s="239">
        <f>SUM(O11:O13)+SUM(Q11:Q13)</f>
        <v>-41300</v>
      </c>
      <c r="S13" s="240">
        <v>-31700</v>
      </c>
      <c r="T13" s="214">
        <v>5395100</v>
      </c>
      <c r="U13" s="215">
        <v>4707100</v>
      </c>
      <c r="V13" s="216">
        <v>4706800</v>
      </c>
      <c r="W13" s="203">
        <v>-7.6999999999999999E-2</v>
      </c>
      <c r="X13" s="203">
        <v>-0.13400000000000001</v>
      </c>
      <c r="Y13" s="284">
        <v>-3.0000000000000001E-3</v>
      </c>
      <c r="Z13" s="289">
        <v>-0.03</v>
      </c>
      <c r="AA13" s="288">
        <v>-0.03</v>
      </c>
      <c r="AB13" s="173">
        <v>0.372</v>
      </c>
      <c r="AC13" s="72">
        <v>144.69</v>
      </c>
      <c r="AD13" s="92"/>
      <c r="AE13" s="92"/>
    </row>
    <row r="14" spans="1:31" ht="27" customHeight="1" x14ac:dyDescent="0.25">
      <c r="A14" s="32"/>
      <c r="B14" s="85"/>
      <c r="C14" s="55"/>
      <c r="D14" s="45"/>
      <c r="E14" s="185"/>
      <c r="F14" s="56"/>
      <c r="G14" s="56"/>
      <c r="H14" s="57"/>
      <c r="I14" s="51"/>
      <c r="J14" s="68" t="s">
        <v>79</v>
      </c>
      <c r="K14" s="242">
        <v>-8900</v>
      </c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287"/>
      <c r="Z14" s="291"/>
      <c r="AA14" s="290"/>
      <c r="AB14" s="169"/>
      <c r="AC14" s="73">
        <v>144.35</v>
      </c>
      <c r="AD14" s="92"/>
      <c r="AE14" s="92"/>
    </row>
    <row r="15" spans="1:31" ht="27" customHeight="1" x14ac:dyDescent="0.25">
      <c r="A15" s="32"/>
      <c r="B15" s="88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-200</v>
      </c>
      <c r="L15" s="59"/>
      <c r="M15" s="60"/>
      <c r="N15" s="68"/>
      <c r="O15" s="242"/>
      <c r="P15" s="68" t="s">
        <v>81</v>
      </c>
      <c r="Q15" s="242">
        <v>1000</v>
      </c>
      <c r="R15" s="95"/>
      <c r="S15" s="56"/>
      <c r="T15" s="213"/>
      <c r="U15" s="217"/>
      <c r="V15" s="177"/>
      <c r="W15" s="205"/>
      <c r="X15" s="205"/>
      <c r="Y15" s="287"/>
      <c r="Z15" s="291"/>
      <c r="AA15" s="290"/>
      <c r="AB15" s="169"/>
      <c r="AC15" s="73"/>
      <c r="AD15" s="92"/>
      <c r="AE15" s="92"/>
    </row>
    <row r="16" spans="1:31" ht="27" customHeight="1" x14ac:dyDescent="0.25">
      <c r="A16" s="34">
        <v>5</v>
      </c>
      <c r="B16" s="18" t="s">
        <v>121</v>
      </c>
      <c r="C16" s="231">
        <v>-3.1978649168652902E-2</v>
      </c>
      <c r="D16" s="237">
        <v>-8.6999999999999994E-2</v>
      </c>
      <c r="E16" s="193">
        <v>1E-3</v>
      </c>
      <c r="F16" s="236">
        <v>200</v>
      </c>
      <c r="G16" s="236">
        <v>-32400</v>
      </c>
      <c r="H16" s="235">
        <f>SUM(F16:G16)</f>
        <v>-32200</v>
      </c>
      <c r="I16" s="52"/>
      <c r="J16" s="69" t="s">
        <v>77</v>
      </c>
      <c r="K16" s="238">
        <v>41300</v>
      </c>
      <c r="L16" s="241">
        <f>SUM(K14:K16)</f>
        <v>32200</v>
      </c>
      <c r="M16" s="70"/>
      <c r="N16" s="69" t="s">
        <v>79</v>
      </c>
      <c r="O16" s="238">
        <v>6300</v>
      </c>
      <c r="P16" s="69" t="s">
        <v>77</v>
      </c>
      <c r="Q16" s="238">
        <v>-41900</v>
      </c>
      <c r="R16" s="239">
        <f>SUM(O14:O16)+SUM(Q14:Q16)</f>
        <v>-34600</v>
      </c>
      <c r="S16" s="240">
        <v>-34600</v>
      </c>
      <c r="T16" s="214">
        <v>5360500</v>
      </c>
      <c r="U16" s="215">
        <v>4694000</v>
      </c>
      <c r="V16" s="216">
        <v>4693800</v>
      </c>
      <c r="W16" s="203">
        <v>-7.6999999999999999E-2</v>
      </c>
      <c r="X16" s="203">
        <v>-0.13400000000000001</v>
      </c>
      <c r="Y16" s="284">
        <v>-3.0000000000000001E-3</v>
      </c>
      <c r="Z16" s="289">
        <v>-0.03</v>
      </c>
      <c r="AA16" s="288">
        <v>-3.2500000000000001E-2</v>
      </c>
      <c r="AB16" s="173">
        <v>0.38</v>
      </c>
      <c r="AC16" s="72">
        <v>144.72999999999999</v>
      </c>
      <c r="AD16" s="92"/>
      <c r="AE16" s="92"/>
    </row>
    <row r="17" spans="1:31" ht="27" customHeight="1" x14ac:dyDescent="0.25">
      <c r="A17" s="32"/>
      <c r="B17" s="14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294"/>
      <c r="Z17" s="286"/>
      <c r="AA17" s="285"/>
      <c r="AB17" s="169"/>
      <c r="AC17" s="71">
        <v>143.57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185"/>
      <c r="F18" s="56"/>
      <c r="G18" s="56"/>
      <c r="H18" s="57"/>
      <c r="I18" s="51"/>
      <c r="J18" s="68"/>
      <c r="K18" s="242"/>
      <c r="L18" s="59"/>
      <c r="M18" s="60"/>
      <c r="N18" s="68"/>
      <c r="O18" s="242"/>
      <c r="P18" s="68" t="s">
        <v>78</v>
      </c>
      <c r="Q18" s="242">
        <v>12400</v>
      </c>
      <c r="R18" s="95"/>
      <c r="S18" s="64"/>
      <c r="T18" s="213"/>
      <c r="U18" s="217"/>
      <c r="V18" s="177"/>
      <c r="W18" s="205"/>
      <c r="X18" s="205"/>
      <c r="Y18" s="287"/>
      <c r="Z18" s="286"/>
      <c r="AA18" s="285"/>
      <c r="AB18" s="169"/>
      <c r="AC18" s="73"/>
      <c r="AD18" s="92"/>
      <c r="AE18" s="92"/>
    </row>
    <row r="19" spans="1:31" ht="27" customHeight="1" x14ac:dyDescent="0.25">
      <c r="A19" s="34">
        <v>6</v>
      </c>
      <c r="B19" s="18" t="s">
        <v>120</v>
      </c>
      <c r="C19" s="231">
        <v>-1.5794358171941424E-2</v>
      </c>
      <c r="D19" s="237">
        <v>-8.6999999999999994E-2</v>
      </c>
      <c r="E19" s="193">
        <v>1E-3</v>
      </c>
      <c r="F19" s="236">
        <v>-700</v>
      </c>
      <c r="G19" s="236">
        <v>1400</v>
      </c>
      <c r="H19" s="235">
        <f>SUM(F19:G19)</f>
        <v>700</v>
      </c>
      <c r="I19" s="52"/>
      <c r="J19" s="69" t="s">
        <v>77</v>
      </c>
      <c r="K19" s="238">
        <v>41900</v>
      </c>
      <c r="L19" s="241">
        <f>SUM(K17:K19)</f>
        <v>41900</v>
      </c>
      <c r="M19" s="70"/>
      <c r="N19" s="69"/>
      <c r="O19" s="238"/>
      <c r="P19" s="69" t="s">
        <v>77</v>
      </c>
      <c r="Q19" s="238">
        <v>-40000</v>
      </c>
      <c r="R19" s="239">
        <f>SUM(O17:O19)+SUM(Q17:Q19)</f>
        <v>-27600</v>
      </c>
      <c r="S19" s="240">
        <v>15000</v>
      </c>
      <c r="T19" s="214">
        <v>5375500</v>
      </c>
      <c r="U19" s="215">
        <v>4704500</v>
      </c>
      <c r="V19" s="216">
        <v>4704300</v>
      </c>
      <c r="W19" s="206">
        <v>-7.3999999999999996E-2</v>
      </c>
      <c r="X19" s="206">
        <v>-0.13400000000000001</v>
      </c>
      <c r="Y19" s="295">
        <v>-3.0000000000000001E-3</v>
      </c>
      <c r="Z19" s="283">
        <v>-0.03</v>
      </c>
      <c r="AA19" s="282">
        <v>-3.2500000000000001E-2</v>
      </c>
      <c r="AB19" s="173">
        <v>0.40500000000000003</v>
      </c>
      <c r="AC19" s="72">
        <v>144.62</v>
      </c>
      <c r="AD19" s="92"/>
      <c r="AE19" s="92"/>
    </row>
    <row r="20" spans="1:31" ht="27" customHeight="1" x14ac:dyDescent="0.25">
      <c r="A20" s="36"/>
      <c r="B20" s="85"/>
      <c r="C20" s="55"/>
      <c r="D20" s="45"/>
      <c r="E20" s="185"/>
      <c r="F20" s="56"/>
      <c r="G20" s="56"/>
      <c r="H20" s="57"/>
      <c r="I20" s="51"/>
      <c r="J20" s="68" t="s">
        <v>80</v>
      </c>
      <c r="K20" s="242">
        <v>-100</v>
      </c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294"/>
      <c r="Z20" s="296"/>
      <c r="AA20" s="297"/>
      <c r="AB20" s="172"/>
      <c r="AC20" s="71">
        <v>143.13999999999999</v>
      </c>
      <c r="AD20" s="92"/>
      <c r="AE20" s="92"/>
    </row>
    <row r="21" spans="1:31" s="93" customFormat="1" ht="27" customHeight="1" x14ac:dyDescent="0.25">
      <c r="A21" s="32"/>
      <c r="B21" s="88"/>
      <c r="C21" s="55"/>
      <c r="D21" s="45"/>
      <c r="E21" s="185"/>
      <c r="F21" s="56"/>
      <c r="G21" s="56"/>
      <c r="H21" s="57"/>
      <c r="I21" s="51"/>
      <c r="J21" s="68" t="s">
        <v>82</v>
      </c>
      <c r="K21" s="242">
        <v>-100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287"/>
      <c r="Z21" s="286"/>
      <c r="AA21" s="285"/>
      <c r="AB21" s="169"/>
      <c r="AC21" s="73"/>
    </row>
    <row r="22" spans="1:31" s="93" customFormat="1" ht="27" customHeight="1" x14ac:dyDescent="0.25">
      <c r="A22" s="34">
        <v>7</v>
      </c>
      <c r="B22" s="18" t="s">
        <v>119</v>
      </c>
      <c r="C22" s="231">
        <v>-1.1568902602251432E-2</v>
      </c>
      <c r="D22" s="237">
        <v>-8.6999999999999994E-2</v>
      </c>
      <c r="E22" s="193">
        <v>1E-3</v>
      </c>
      <c r="F22" s="236">
        <v>300</v>
      </c>
      <c r="G22" s="236">
        <v>-12800</v>
      </c>
      <c r="H22" s="235">
        <f>SUM(F22:G22)</f>
        <v>-12500</v>
      </c>
      <c r="I22" s="52"/>
      <c r="J22" s="69" t="s">
        <v>77</v>
      </c>
      <c r="K22" s="238">
        <v>40000</v>
      </c>
      <c r="L22" s="241">
        <f>SUM(K20:K22)</f>
        <v>39800</v>
      </c>
      <c r="M22" s="70"/>
      <c r="N22" s="69"/>
      <c r="O22" s="238"/>
      <c r="P22" s="69" t="s">
        <v>77</v>
      </c>
      <c r="Q22" s="238">
        <v>-39700</v>
      </c>
      <c r="R22" s="239">
        <f>SUM(O20:O22)+SUM(Q20:Q22)</f>
        <v>-39700</v>
      </c>
      <c r="S22" s="240">
        <v>-12400</v>
      </c>
      <c r="T22" s="214">
        <v>5363100</v>
      </c>
      <c r="U22" s="215">
        <v>4698100</v>
      </c>
      <c r="V22" s="216">
        <v>4697900</v>
      </c>
      <c r="W22" s="203">
        <v>-6.4000000000000001E-2</v>
      </c>
      <c r="X22" s="203">
        <v>-0.126</v>
      </c>
      <c r="Y22" s="284">
        <v>-3.0000000000000001E-3</v>
      </c>
      <c r="Z22" s="289">
        <v>-0.02</v>
      </c>
      <c r="AA22" s="282">
        <v>-0.03</v>
      </c>
      <c r="AB22" s="173">
        <v>0.434</v>
      </c>
      <c r="AC22" s="91">
        <v>144.19999999999999</v>
      </c>
    </row>
    <row r="23" spans="1:31" ht="27" customHeight="1" x14ac:dyDescent="0.25">
      <c r="A23" s="32"/>
      <c r="B23" s="14"/>
      <c r="C23" s="55"/>
      <c r="D23" s="45"/>
      <c r="E23" s="185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294"/>
      <c r="Z23" s="293"/>
      <c r="AA23" s="292"/>
      <c r="AB23" s="172"/>
      <c r="AC23" s="71">
        <v>142.15</v>
      </c>
      <c r="AD23" s="92"/>
      <c r="AE23" s="92"/>
    </row>
    <row r="24" spans="1:31" ht="27" customHeight="1" x14ac:dyDescent="0.25">
      <c r="A24" s="32"/>
      <c r="B24" s="14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-300</v>
      </c>
      <c r="L24" s="59"/>
      <c r="M24" s="60"/>
      <c r="N24" s="68"/>
      <c r="O24" s="242"/>
      <c r="P24" s="68" t="s">
        <v>123</v>
      </c>
      <c r="Q24" s="242">
        <v>10000</v>
      </c>
      <c r="R24" s="95"/>
      <c r="S24" s="64"/>
      <c r="T24" s="213"/>
      <c r="U24" s="217"/>
      <c r="V24" s="177"/>
      <c r="W24" s="205"/>
      <c r="X24" s="205"/>
      <c r="Y24" s="287"/>
      <c r="Z24" s="291"/>
      <c r="AA24" s="290"/>
      <c r="AB24" s="169"/>
      <c r="AC24" s="73"/>
      <c r="AD24" s="92"/>
      <c r="AE24" s="92"/>
    </row>
    <row r="25" spans="1:31" ht="27" customHeight="1" x14ac:dyDescent="0.25">
      <c r="A25" s="34">
        <v>10</v>
      </c>
      <c r="B25" s="18" t="s">
        <v>75</v>
      </c>
      <c r="C25" s="231">
        <v>-2.0852780497047401E-2</v>
      </c>
      <c r="D25" s="237">
        <v>-8.6999999999999994E-2</v>
      </c>
      <c r="E25" s="193">
        <v>1E-3</v>
      </c>
      <c r="F25" s="236">
        <v>600</v>
      </c>
      <c r="G25" s="236">
        <v>3900</v>
      </c>
      <c r="H25" s="235">
        <f>SUM(F25:G25)</f>
        <v>4500</v>
      </c>
      <c r="I25" s="52"/>
      <c r="J25" s="69" t="s">
        <v>77</v>
      </c>
      <c r="K25" s="238">
        <v>39700</v>
      </c>
      <c r="L25" s="241">
        <f>SUM(K23:K25)</f>
        <v>39400</v>
      </c>
      <c r="M25" s="70"/>
      <c r="N25" s="69"/>
      <c r="O25" s="238"/>
      <c r="P25" s="69" t="s">
        <v>77</v>
      </c>
      <c r="Q25" s="238">
        <v>-40400</v>
      </c>
      <c r="R25" s="239">
        <f>SUM(O23:O25)+SUM(Q23:Q25)</f>
        <v>-30400</v>
      </c>
      <c r="S25" s="240">
        <v>13500</v>
      </c>
      <c r="T25" s="214">
        <v>5376600</v>
      </c>
      <c r="U25" s="215">
        <v>4698800</v>
      </c>
      <c r="V25" s="216">
        <v>4698700</v>
      </c>
      <c r="W25" s="203">
        <v>-8.6999999999999994E-2</v>
      </c>
      <c r="X25" s="203">
        <v>-0.13500000000000001</v>
      </c>
      <c r="Y25" s="284">
        <v>-3.0000000000000001E-3</v>
      </c>
      <c r="Z25" s="289">
        <v>-0.02</v>
      </c>
      <c r="AA25" s="282">
        <v>-0.03</v>
      </c>
      <c r="AB25" s="173">
        <v>0.46300000000000002</v>
      </c>
      <c r="AC25" s="72">
        <v>143</v>
      </c>
      <c r="AD25" s="92"/>
      <c r="AE25" s="92"/>
    </row>
    <row r="26" spans="1:31" ht="27" customHeight="1" x14ac:dyDescent="0.25">
      <c r="A26" s="32"/>
      <c r="B26" s="85"/>
      <c r="C26" s="55"/>
      <c r="D26" s="45"/>
      <c r="E26" s="185"/>
      <c r="F26" s="56"/>
      <c r="G26" s="56"/>
      <c r="H26" s="57"/>
      <c r="I26" s="51"/>
      <c r="J26" s="68" t="s">
        <v>123</v>
      </c>
      <c r="K26" s="242">
        <v>-10000</v>
      </c>
      <c r="L26" s="59"/>
      <c r="M26" s="60"/>
      <c r="N26" s="68"/>
      <c r="O26" s="242"/>
      <c r="P26" s="68" t="s">
        <v>78</v>
      </c>
      <c r="Q26" s="242">
        <v>14100</v>
      </c>
      <c r="R26" s="95"/>
      <c r="S26" s="66"/>
      <c r="T26" s="220"/>
      <c r="U26" s="221"/>
      <c r="V26" s="178"/>
      <c r="W26" s="204"/>
      <c r="X26" s="204"/>
      <c r="Y26" s="294"/>
      <c r="Z26" s="291"/>
      <c r="AA26" s="290"/>
      <c r="AB26" s="169"/>
      <c r="AC26" s="71">
        <v>140.43</v>
      </c>
      <c r="AD26" s="92"/>
      <c r="AE26" s="92"/>
    </row>
    <row r="27" spans="1:31" s="93" customFormat="1" ht="27" customHeight="1" x14ac:dyDescent="0.25">
      <c r="A27" s="32"/>
      <c r="B27" s="88"/>
      <c r="C27" s="55"/>
      <c r="D27" s="45"/>
      <c r="E27" s="185"/>
      <c r="F27" s="56"/>
      <c r="G27" s="56"/>
      <c r="H27" s="57"/>
      <c r="I27" s="51"/>
      <c r="J27" s="68" t="s">
        <v>80</v>
      </c>
      <c r="K27" s="242">
        <v>-100</v>
      </c>
      <c r="L27" s="59"/>
      <c r="M27" s="60"/>
      <c r="N27" s="68"/>
      <c r="O27" s="242"/>
      <c r="P27" s="68" t="s">
        <v>123</v>
      </c>
      <c r="Q27" s="242">
        <v>19300</v>
      </c>
      <c r="R27" s="95"/>
      <c r="S27" s="64"/>
      <c r="T27" s="220"/>
      <c r="U27" s="222"/>
      <c r="V27" s="177"/>
      <c r="W27" s="205"/>
      <c r="X27" s="205"/>
      <c r="Y27" s="287"/>
      <c r="Z27" s="291"/>
      <c r="AA27" s="290"/>
      <c r="AB27" s="169"/>
      <c r="AC27" s="73"/>
    </row>
    <row r="28" spans="1:31" s="93" customFormat="1" ht="27" customHeight="1" x14ac:dyDescent="0.25">
      <c r="A28" s="34">
        <v>11</v>
      </c>
      <c r="B28" s="18" t="s">
        <v>73</v>
      </c>
      <c r="C28" s="231">
        <v>-2.5667957437837719E-2</v>
      </c>
      <c r="D28" s="237">
        <v>-8.6999999999999994E-2</v>
      </c>
      <c r="E28" s="193">
        <v>1E-3</v>
      </c>
      <c r="F28" s="236">
        <v>400</v>
      </c>
      <c r="G28" s="236">
        <v>-21900</v>
      </c>
      <c r="H28" s="235">
        <f>SUM(F28:G28)</f>
        <v>-21500</v>
      </c>
      <c r="I28" s="52"/>
      <c r="J28" s="69" t="s">
        <v>77</v>
      </c>
      <c r="K28" s="238">
        <v>40400</v>
      </c>
      <c r="L28" s="241">
        <f>SUM(K26:K28)</f>
        <v>30300</v>
      </c>
      <c r="M28" s="70"/>
      <c r="N28" s="69"/>
      <c r="O28" s="238"/>
      <c r="P28" s="69" t="s">
        <v>77</v>
      </c>
      <c r="Q28" s="238">
        <v>-55600</v>
      </c>
      <c r="R28" s="239">
        <f>SUM(O26:O28)+SUM(Q26:Q28)</f>
        <v>-22200</v>
      </c>
      <c r="S28" s="240">
        <v>-13400</v>
      </c>
      <c r="T28" s="214">
        <v>5363200</v>
      </c>
      <c r="U28" s="215">
        <v>4701600</v>
      </c>
      <c r="V28" s="216">
        <v>4701600</v>
      </c>
      <c r="W28" s="203">
        <v>-8.5999999999999993E-2</v>
      </c>
      <c r="X28" s="203">
        <v>-0.13700000000000001</v>
      </c>
      <c r="Y28" s="284">
        <v>-3.0000000000000001E-3</v>
      </c>
      <c r="Z28" s="289">
        <v>-0.02</v>
      </c>
      <c r="AA28" s="282">
        <v>-3.2500000000000001E-2</v>
      </c>
      <c r="AB28" s="173">
        <v>0.44900000000000001</v>
      </c>
      <c r="AC28" s="72">
        <v>141.44999999999999</v>
      </c>
    </row>
    <row r="29" spans="1:31" s="93" customFormat="1" ht="27" customHeight="1" x14ac:dyDescent="0.25">
      <c r="A29" s="32"/>
      <c r="B29" s="14"/>
      <c r="C29" s="55"/>
      <c r="D29" s="45"/>
      <c r="E29" s="185"/>
      <c r="F29" s="56"/>
      <c r="G29" s="56"/>
      <c r="H29" s="57"/>
      <c r="I29" s="51"/>
      <c r="J29" s="68" t="s">
        <v>123</v>
      </c>
      <c r="K29" s="242">
        <v>-19300</v>
      </c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294"/>
      <c r="Z29" s="293"/>
      <c r="AA29" s="292"/>
      <c r="AB29" s="172"/>
      <c r="AC29" s="71">
        <v>139.32</v>
      </c>
    </row>
    <row r="30" spans="1:31" ht="27" customHeight="1" x14ac:dyDescent="0.25">
      <c r="A30" s="32"/>
      <c r="B30" s="14"/>
      <c r="C30" s="55"/>
      <c r="D30" s="45"/>
      <c r="E30" s="185"/>
      <c r="F30" s="56"/>
      <c r="G30" s="56"/>
      <c r="H30" s="57"/>
      <c r="I30" s="51"/>
      <c r="J30" s="68" t="s">
        <v>82</v>
      </c>
      <c r="K30" s="242">
        <v>-100</v>
      </c>
      <c r="L30" s="59"/>
      <c r="M30" s="60"/>
      <c r="N30" s="68"/>
      <c r="O30" s="242"/>
      <c r="P30" s="68" t="s">
        <v>81</v>
      </c>
      <c r="Q30" s="242">
        <v>1000</v>
      </c>
      <c r="R30" s="95"/>
      <c r="S30" s="56"/>
      <c r="T30" s="213"/>
      <c r="U30" s="217"/>
      <c r="V30" s="177"/>
      <c r="W30" s="205"/>
      <c r="X30" s="205"/>
      <c r="Y30" s="287"/>
      <c r="Z30" s="291"/>
      <c r="AA30" s="290"/>
      <c r="AB30" s="169"/>
      <c r="AC30" s="73"/>
      <c r="AD30" s="92"/>
      <c r="AE30" s="92"/>
    </row>
    <row r="31" spans="1:31" ht="27" customHeight="1" x14ac:dyDescent="0.25">
      <c r="A31" s="34">
        <v>12</v>
      </c>
      <c r="B31" s="18" t="s">
        <v>121</v>
      </c>
      <c r="C31" s="231">
        <v>-1.852887670417715E-2</v>
      </c>
      <c r="D31" s="237">
        <v>-8.6999999999999994E-2</v>
      </c>
      <c r="E31" s="193">
        <v>1E-3</v>
      </c>
      <c r="F31" s="236">
        <v>600</v>
      </c>
      <c r="G31" s="236">
        <v>-51500</v>
      </c>
      <c r="H31" s="235">
        <f>SUM(F31:G31)</f>
        <v>-50900</v>
      </c>
      <c r="I31" s="52"/>
      <c r="J31" s="69" t="s">
        <v>77</v>
      </c>
      <c r="K31" s="238">
        <v>55600</v>
      </c>
      <c r="L31" s="241">
        <f>SUM(K29:K31)</f>
        <v>36200</v>
      </c>
      <c r="M31" s="70"/>
      <c r="N31" s="69"/>
      <c r="O31" s="238"/>
      <c r="P31" s="69" t="s">
        <v>77</v>
      </c>
      <c r="Q31" s="238">
        <v>-44100</v>
      </c>
      <c r="R31" s="239">
        <f>SUM(O29:O31)+SUM(Q29:Q31)</f>
        <v>-43100</v>
      </c>
      <c r="S31" s="240">
        <v>-57800</v>
      </c>
      <c r="T31" s="214">
        <v>5305400</v>
      </c>
      <c r="U31" s="215">
        <v>4667700</v>
      </c>
      <c r="V31" s="216">
        <v>4667600</v>
      </c>
      <c r="W31" s="203">
        <v>-6.6000000000000003E-2</v>
      </c>
      <c r="X31" s="203">
        <v>-0.13700000000000001</v>
      </c>
      <c r="Y31" s="284">
        <v>-3.0000000000000001E-3</v>
      </c>
      <c r="Z31" s="289">
        <v>-0.02</v>
      </c>
      <c r="AA31" s="282">
        <v>-0.04</v>
      </c>
      <c r="AB31" s="173">
        <v>0.47399999999999998</v>
      </c>
      <c r="AC31" s="72">
        <v>140.33000000000001</v>
      </c>
      <c r="AD31" s="92"/>
      <c r="AE31" s="92"/>
    </row>
    <row r="32" spans="1:31" s="93" customFormat="1" ht="27" customHeight="1" x14ac:dyDescent="0.25">
      <c r="A32" s="32"/>
      <c r="B32" s="85"/>
      <c r="C32" s="55"/>
      <c r="D32" s="45"/>
      <c r="E32" s="185"/>
      <c r="F32" s="56"/>
      <c r="G32" s="56"/>
      <c r="H32" s="57"/>
      <c r="I32" s="51"/>
      <c r="J32" s="68"/>
      <c r="K32" s="242"/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294"/>
      <c r="Z32" s="296"/>
      <c r="AA32" s="297"/>
      <c r="AB32" s="172"/>
      <c r="AC32" s="71">
        <v>138.07</v>
      </c>
    </row>
    <row r="33" spans="1:31" s="93" customFormat="1" ht="27" customHeight="1" x14ac:dyDescent="0.25">
      <c r="A33" s="32"/>
      <c r="B33" s="88"/>
      <c r="C33" s="55"/>
      <c r="D33" s="45"/>
      <c r="E33" s="185"/>
      <c r="F33" s="56"/>
      <c r="G33" s="56"/>
      <c r="H33" s="57"/>
      <c r="I33" s="51"/>
      <c r="J33" s="68" t="s">
        <v>80</v>
      </c>
      <c r="K33" s="242">
        <v>-200</v>
      </c>
      <c r="L33" s="59"/>
      <c r="M33" s="60"/>
      <c r="N33" s="68"/>
      <c r="O33" s="242"/>
      <c r="P33" s="68"/>
      <c r="Q33" s="242"/>
      <c r="R33" s="95"/>
      <c r="S33" s="56"/>
      <c r="T33" s="213"/>
      <c r="U33" s="217"/>
      <c r="V33" s="177"/>
      <c r="W33" s="205"/>
      <c r="X33" s="205"/>
      <c r="Y33" s="287"/>
      <c r="Z33" s="286"/>
      <c r="AA33" s="285"/>
      <c r="AB33" s="169"/>
      <c r="AC33" s="73"/>
    </row>
    <row r="34" spans="1:31" s="93" customFormat="1" ht="27" customHeight="1" x14ac:dyDescent="0.25">
      <c r="A34" s="34">
        <v>13</v>
      </c>
      <c r="B34" s="18" t="s">
        <v>120</v>
      </c>
      <c r="C34" s="231">
        <v>-9.0153822055137837E-3</v>
      </c>
      <c r="D34" s="237">
        <v>-8.6999999999999994E-2</v>
      </c>
      <c r="E34" s="193">
        <v>1E-3</v>
      </c>
      <c r="F34" s="236">
        <v>-800</v>
      </c>
      <c r="G34" s="236">
        <v>2000</v>
      </c>
      <c r="H34" s="235">
        <f>SUM(F34:G34)</f>
        <v>1200</v>
      </c>
      <c r="I34" s="52"/>
      <c r="J34" s="69" t="s">
        <v>77</v>
      </c>
      <c r="K34" s="238">
        <v>44100</v>
      </c>
      <c r="L34" s="241">
        <f>SUM(K32:K34)</f>
        <v>43900</v>
      </c>
      <c r="M34" s="70"/>
      <c r="N34" s="69"/>
      <c r="O34" s="238"/>
      <c r="P34" s="69" t="s">
        <v>77</v>
      </c>
      <c r="Q34" s="238">
        <v>-42000</v>
      </c>
      <c r="R34" s="239">
        <f>SUM(O32:O34)+SUM(Q32:Q34)</f>
        <v>-42000</v>
      </c>
      <c r="S34" s="240">
        <v>3100</v>
      </c>
      <c r="T34" s="214">
        <v>5308500</v>
      </c>
      <c r="U34" s="215">
        <v>4639700</v>
      </c>
      <c r="V34" s="216">
        <v>4639600</v>
      </c>
      <c r="W34" s="203">
        <v>-8.3000000000000004E-2</v>
      </c>
      <c r="X34" s="203">
        <v>-0.13700000000000001</v>
      </c>
      <c r="Y34" s="284">
        <v>-3.0000000000000001E-3</v>
      </c>
      <c r="Z34" s="283">
        <v>-0.02</v>
      </c>
      <c r="AA34" s="282">
        <v>-4.2500000000000003E-2</v>
      </c>
      <c r="AB34" s="173">
        <v>0.46300000000000002</v>
      </c>
      <c r="AC34" s="72">
        <v>138.82</v>
      </c>
    </row>
    <row r="35" spans="1:31" s="93" customFormat="1" ht="27" customHeight="1" x14ac:dyDescent="0.25">
      <c r="A35" s="32"/>
      <c r="B35" s="14"/>
      <c r="C35" s="55"/>
      <c r="D35" s="45"/>
      <c r="E35" s="185"/>
      <c r="F35" s="56"/>
      <c r="G35" s="56"/>
      <c r="H35" s="57"/>
      <c r="I35" s="51"/>
      <c r="J35" s="68" t="s">
        <v>80</v>
      </c>
      <c r="K35" s="242">
        <v>-200</v>
      </c>
      <c r="L35" s="59"/>
      <c r="M35" s="60"/>
      <c r="N35" s="68"/>
      <c r="O35" s="242"/>
      <c r="P35" s="68" t="s">
        <v>123</v>
      </c>
      <c r="Q35" s="242">
        <v>38100</v>
      </c>
      <c r="R35" s="95"/>
      <c r="S35" s="58"/>
      <c r="T35" s="218"/>
      <c r="U35" s="219"/>
      <c r="V35" s="178"/>
      <c r="W35" s="204"/>
      <c r="X35" s="204"/>
      <c r="Y35" s="294"/>
      <c r="Z35" s="296"/>
      <c r="AA35" s="297"/>
      <c r="AB35" s="172"/>
      <c r="AC35" s="71">
        <v>137.27000000000001</v>
      </c>
    </row>
    <row r="36" spans="1:31" s="93" customFormat="1" ht="27" customHeight="1" x14ac:dyDescent="0.25">
      <c r="A36" s="32"/>
      <c r="B36" s="14"/>
      <c r="C36" s="55"/>
      <c r="D36" s="45"/>
      <c r="E36" s="185"/>
      <c r="F36" s="56"/>
      <c r="G36" s="56"/>
      <c r="H36" s="57"/>
      <c r="I36" s="51"/>
      <c r="J36" s="68" t="s">
        <v>82</v>
      </c>
      <c r="K36" s="242">
        <v>-2200</v>
      </c>
      <c r="L36" s="59"/>
      <c r="M36" s="60"/>
      <c r="N36" s="68"/>
      <c r="O36" s="242"/>
      <c r="P36" s="68" t="s">
        <v>80</v>
      </c>
      <c r="Q36" s="242">
        <v>4000</v>
      </c>
      <c r="R36" s="95"/>
      <c r="S36" s="56"/>
      <c r="T36" s="213"/>
      <c r="U36" s="217"/>
      <c r="V36" s="177"/>
      <c r="W36" s="205"/>
      <c r="X36" s="205"/>
      <c r="Y36" s="287"/>
      <c r="Z36" s="286"/>
      <c r="AA36" s="285"/>
      <c r="AB36" s="169"/>
      <c r="AC36" s="73"/>
    </row>
    <row r="37" spans="1:31" s="93" customFormat="1" ht="27" customHeight="1" x14ac:dyDescent="0.25">
      <c r="A37" s="34">
        <v>14</v>
      </c>
      <c r="B37" s="18" t="s">
        <v>119</v>
      </c>
      <c r="C37" s="231">
        <v>-2.1271222866967546E-2</v>
      </c>
      <c r="D37" s="237">
        <v>-8.6999999999999994E-2</v>
      </c>
      <c r="E37" s="193">
        <v>1E-3</v>
      </c>
      <c r="F37" s="236">
        <v>200</v>
      </c>
      <c r="G37" s="236">
        <v>-9800</v>
      </c>
      <c r="H37" s="235">
        <f>SUM(F37:G37)</f>
        <v>-9600</v>
      </c>
      <c r="I37" s="52"/>
      <c r="J37" s="69" t="s">
        <v>77</v>
      </c>
      <c r="K37" s="238">
        <v>42000</v>
      </c>
      <c r="L37" s="241">
        <f>SUM(K35:K37)</f>
        <v>39600</v>
      </c>
      <c r="M37" s="70"/>
      <c r="N37" s="69"/>
      <c r="O37" s="238"/>
      <c r="P37" s="69" t="s">
        <v>77</v>
      </c>
      <c r="Q37" s="238">
        <v>-47900</v>
      </c>
      <c r="R37" s="239">
        <f>SUM(O35:O37)+SUM(Q35:Q37)</f>
        <v>-5800</v>
      </c>
      <c r="S37" s="240">
        <v>24200</v>
      </c>
      <c r="T37" s="214">
        <v>5332700</v>
      </c>
      <c r="U37" s="215">
        <v>4652600</v>
      </c>
      <c r="V37" s="216">
        <v>4652600</v>
      </c>
      <c r="W37" s="203">
        <v>-8.5000000000000006E-2</v>
      </c>
      <c r="X37" s="203">
        <v>-0.15</v>
      </c>
      <c r="Y37" s="284">
        <v>-3.0000000000000001E-3</v>
      </c>
      <c r="Z37" s="283">
        <v>-4.2000000000000003E-2</v>
      </c>
      <c r="AA37" s="282">
        <v>-4.0000000000006253E-2</v>
      </c>
      <c r="AB37" s="173">
        <v>0.47399999999999998</v>
      </c>
      <c r="AC37" s="72">
        <v>138.44999999999999</v>
      </c>
    </row>
    <row r="38" spans="1:31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 t="s">
        <v>123</v>
      </c>
      <c r="K38" s="242">
        <v>-38100</v>
      </c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287"/>
      <c r="Z38" s="296"/>
      <c r="AA38" s="285"/>
      <c r="AB38" s="205"/>
      <c r="AC38" s="73">
        <v>138.19</v>
      </c>
      <c r="AD38" s="92"/>
      <c r="AE38" s="92"/>
    </row>
    <row r="39" spans="1:31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80</v>
      </c>
      <c r="K39" s="242">
        <v>-700</v>
      </c>
      <c r="L39" s="59"/>
      <c r="M39" s="60"/>
      <c r="N39" s="68"/>
      <c r="O39" s="242"/>
      <c r="P39" s="68"/>
      <c r="Q39" s="242"/>
      <c r="R39" s="95"/>
      <c r="S39" s="67"/>
      <c r="T39" s="223"/>
      <c r="U39" s="217"/>
      <c r="V39" s="177"/>
      <c r="W39" s="205"/>
      <c r="X39" s="205"/>
      <c r="Y39" s="287"/>
      <c r="Z39" s="286"/>
      <c r="AA39" s="285"/>
      <c r="AB39" s="169"/>
      <c r="AC39" s="73"/>
      <c r="AD39" s="92"/>
      <c r="AE39" s="92"/>
    </row>
    <row r="40" spans="1:31" ht="27" customHeight="1" x14ac:dyDescent="0.25">
      <c r="A40" s="32"/>
      <c r="B40" s="32"/>
      <c r="C40" s="55"/>
      <c r="D40" s="45"/>
      <c r="E40" s="185"/>
      <c r="F40" s="56"/>
      <c r="G40" s="56"/>
      <c r="H40" s="57"/>
      <c r="I40" s="51"/>
      <c r="J40" s="68" t="s">
        <v>82</v>
      </c>
      <c r="K40" s="242">
        <v>-100</v>
      </c>
      <c r="L40" s="59"/>
      <c r="M40" s="60"/>
      <c r="N40" s="68"/>
      <c r="O40" s="242"/>
      <c r="P40" s="68" t="s">
        <v>78</v>
      </c>
      <c r="Q40" s="242">
        <v>16700</v>
      </c>
      <c r="R40" s="95"/>
      <c r="S40" s="67"/>
      <c r="T40" s="223"/>
      <c r="U40" s="217"/>
      <c r="V40" s="161"/>
      <c r="W40" s="205"/>
      <c r="X40" s="205"/>
      <c r="Y40" s="287"/>
      <c r="Z40" s="286"/>
      <c r="AA40" s="285"/>
      <c r="AB40" s="169"/>
      <c r="AC40" s="73"/>
      <c r="AD40" s="92"/>
      <c r="AE40" s="92"/>
    </row>
    <row r="41" spans="1:31" ht="27" customHeight="1" x14ac:dyDescent="0.25">
      <c r="A41" s="34">
        <v>18</v>
      </c>
      <c r="B41" s="18" t="s">
        <v>73</v>
      </c>
      <c r="C41" s="231">
        <v>-4.8147457788541355E-2</v>
      </c>
      <c r="D41" s="237">
        <v>-8.6999999999999994E-2</v>
      </c>
      <c r="E41" s="193">
        <v>1E-3</v>
      </c>
      <c r="F41" s="236">
        <v>200</v>
      </c>
      <c r="G41" s="236">
        <v>12400</v>
      </c>
      <c r="H41" s="235">
        <f>SUM(F41:G41)</f>
        <v>12600</v>
      </c>
      <c r="I41" s="52"/>
      <c r="J41" s="69" t="s">
        <v>77</v>
      </c>
      <c r="K41" s="238">
        <v>47900</v>
      </c>
      <c r="L41" s="241">
        <f>SUM(K38:K41)</f>
        <v>9000</v>
      </c>
      <c r="M41" s="70"/>
      <c r="N41" s="69"/>
      <c r="O41" s="238"/>
      <c r="P41" s="69" t="s">
        <v>77</v>
      </c>
      <c r="Q41" s="238">
        <v>-47000</v>
      </c>
      <c r="R41" s="239">
        <f>SUM(O38:O41)+SUM(Q38:Q41)</f>
        <v>-30300</v>
      </c>
      <c r="S41" s="240">
        <v>-8700</v>
      </c>
      <c r="T41" s="214">
        <v>5324000</v>
      </c>
      <c r="U41" s="215">
        <v>4635600</v>
      </c>
      <c r="V41" s="216">
        <v>4618000</v>
      </c>
      <c r="W41" s="203">
        <v>-0.09</v>
      </c>
      <c r="X41" s="203">
        <v>-0.15</v>
      </c>
      <c r="Y41" s="284">
        <v>-3.0000000000000001E-3</v>
      </c>
      <c r="Z41" s="289">
        <v>-3.9E-2</v>
      </c>
      <c r="AA41" s="288">
        <v>-4.2500000000003979E-2</v>
      </c>
      <c r="AB41" s="173">
        <v>0.47799999999999998</v>
      </c>
      <c r="AC41" s="72">
        <v>138.91</v>
      </c>
      <c r="AD41" s="94"/>
      <c r="AE41" s="92"/>
    </row>
    <row r="42" spans="1:31" ht="27" customHeight="1" x14ac:dyDescent="0.25">
      <c r="A42" s="32"/>
      <c r="B42" s="36"/>
      <c r="C42" s="55"/>
      <c r="D42" s="45"/>
      <c r="E42" s="185"/>
      <c r="F42" s="56"/>
      <c r="G42" s="56"/>
      <c r="H42" s="57"/>
      <c r="I42" s="51"/>
      <c r="J42" s="68"/>
      <c r="K42" s="242"/>
      <c r="L42" s="59"/>
      <c r="M42" s="60"/>
      <c r="N42" s="68"/>
      <c r="O42" s="242"/>
      <c r="P42" s="68"/>
      <c r="Q42" s="242"/>
      <c r="R42" s="95"/>
      <c r="S42" s="67"/>
      <c r="T42" s="223"/>
      <c r="U42" s="217"/>
      <c r="V42" s="177"/>
      <c r="W42" s="205"/>
      <c r="X42" s="205"/>
      <c r="Y42" s="287"/>
      <c r="Z42" s="286"/>
      <c r="AA42" s="285"/>
      <c r="AB42" s="205"/>
      <c r="AC42" s="73">
        <v>138.78</v>
      </c>
      <c r="AD42" s="92"/>
      <c r="AE42" s="92"/>
    </row>
    <row r="43" spans="1:31" ht="27" customHeight="1" x14ac:dyDescent="0.25">
      <c r="A43" s="32"/>
      <c r="B43" s="32"/>
      <c r="C43" s="55"/>
      <c r="D43" s="45"/>
      <c r="E43" s="185"/>
      <c r="F43" s="56"/>
      <c r="G43" s="56"/>
      <c r="H43" s="57"/>
      <c r="I43" s="51"/>
      <c r="J43" s="68" t="s">
        <v>79</v>
      </c>
      <c r="K43" s="242">
        <v>-6300</v>
      </c>
      <c r="L43" s="59"/>
      <c r="M43" s="60"/>
      <c r="N43" s="68"/>
      <c r="O43" s="242"/>
      <c r="P43" s="68"/>
      <c r="Q43" s="242"/>
      <c r="R43" s="95"/>
      <c r="S43" s="67"/>
      <c r="T43" s="223"/>
      <c r="U43" s="217"/>
      <c r="V43" s="161"/>
      <c r="W43" s="205"/>
      <c r="X43" s="205"/>
      <c r="Y43" s="287"/>
      <c r="Z43" s="286"/>
      <c r="AA43" s="285"/>
      <c r="AB43" s="169"/>
      <c r="AC43" s="73"/>
      <c r="AD43" s="92"/>
      <c r="AE43" s="92"/>
    </row>
    <row r="44" spans="1:31" ht="27" customHeight="1" x14ac:dyDescent="0.25">
      <c r="A44" s="34">
        <v>19</v>
      </c>
      <c r="B44" s="18" t="s">
        <v>121</v>
      </c>
      <c r="C44" s="231">
        <v>-5.1707871909006935E-2</v>
      </c>
      <c r="D44" s="237">
        <v>-8.6999999999999994E-2</v>
      </c>
      <c r="E44" s="193">
        <v>1E-3</v>
      </c>
      <c r="F44" s="236">
        <v>600</v>
      </c>
      <c r="G44" s="236">
        <v>5100</v>
      </c>
      <c r="H44" s="235">
        <f>SUM(F44:G44)</f>
        <v>5700</v>
      </c>
      <c r="I44" s="52"/>
      <c r="J44" s="69" t="s">
        <v>77</v>
      </c>
      <c r="K44" s="238">
        <v>47000</v>
      </c>
      <c r="L44" s="241">
        <f>SUM(K42:K44)</f>
        <v>40700</v>
      </c>
      <c r="M44" s="70"/>
      <c r="N44" s="69" t="s">
        <v>79</v>
      </c>
      <c r="O44" s="238">
        <v>9000</v>
      </c>
      <c r="P44" s="69" t="s">
        <v>77</v>
      </c>
      <c r="Q44" s="238">
        <v>-41400</v>
      </c>
      <c r="R44" s="239">
        <f>SUM(O42:O44)+SUM(Q42:Q44)</f>
        <v>-32400</v>
      </c>
      <c r="S44" s="240">
        <v>14000</v>
      </c>
      <c r="T44" s="214">
        <v>5338000</v>
      </c>
      <c r="U44" s="215">
        <v>4651600</v>
      </c>
      <c r="V44" s="216">
        <v>4637100</v>
      </c>
      <c r="W44" s="203">
        <v>-9.0999999999999998E-2</v>
      </c>
      <c r="X44" s="203">
        <v>-0.15</v>
      </c>
      <c r="Y44" s="284">
        <v>-3.0000000000000001E-3</v>
      </c>
      <c r="Z44" s="289">
        <v>-4.2000000000000003E-2</v>
      </c>
      <c r="AA44" s="288">
        <v>-4.5000000000001705E-2</v>
      </c>
      <c r="AB44" s="173">
        <v>0.45800000000000002</v>
      </c>
      <c r="AC44" s="72">
        <v>139.68</v>
      </c>
      <c r="AD44" s="94"/>
      <c r="AE44" s="92"/>
    </row>
    <row r="45" spans="1:31" ht="27" customHeight="1" x14ac:dyDescent="0.25">
      <c r="A45" s="32"/>
      <c r="B45" s="36"/>
      <c r="C45" s="55"/>
      <c r="D45" s="45"/>
      <c r="E45" s="185"/>
      <c r="F45" s="56"/>
      <c r="G45" s="56"/>
      <c r="H45" s="57"/>
      <c r="I45" s="51"/>
      <c r="J45" s="68" t="s">
        <v>80</v>
      </c>
      <c r="K45" s="242">
        <v>-200</v>
      </c>
      <c r="L45" s="59"/>
      <c r="M45" s="60"/>
      <c r="N45" s="68"/>
      <c r="O45" s="242"/>
      <c r="P45" s="68"/>
      <c r="Q45" s="242"/>
      <c r="R45" s="95"/>
      <c r="S45" s="67"/>
      <c r="T45" s="223"/>
      <c r="U45" s="217"/>
      <c r="V45" s="161"/>
      <c r="W45" s="205"/>
      <c r="X45" s="205"/>
      <c r="Y45" s="287"/>
      <c r="Z45" s="286"/>
      <c r="AA45" s="285"/>
      <c r="AB45" s="169"/>
      <c r="AC45" s="73">
        <v>139.12</v>
      </c>
      <c r="AD45" s="93"/>
      <c r="AE45" s="92"/>
    </row>
    <row r="46" spans="1:31" ht="27" customHeight="1" x14ac:dyDescent="0.25">
      <c r="A46" s="32"/>
      <c r="B46" s="32"/>
      <c r="C46" s="55"/>
      <c r="D46" s="45"/>
      <c r="E46" s="185"/>
      <c r="F46" s="56"/>
      <c r="G46" s="56"/>
      <c r="H46" s="57"/>
      <c r="I46" s="51"/>
      <c r="J46" s="68" t="s">
        <v>82</v>
      </c>
      <c r="K46" s="242">
        <v>-300</v>
      </c>
      <c r="L46" s="59"/>
      <c r="M46" s="60"/>
      <c r="N46" s="68"/>
      <c r="O46" s="242"/>
      <c r="P46" s="68"/>
      <c r="Q46" s="242"/>
      <c r="R46" s="95"/>
      <c r="S46" s="67"/>
      <c r="T46" s="223"/>
      <c r="U46" s="217"/>
      <c r="V46" s="161"/>
      <c r="W46" s="205"/>
      <c r="X46" s="205"/>
      <c r="Y46" s="287"/>
      <c r="Z46" s="286"/>
      <c r="AA46" s="285"/>
      <c r="AB46" s="169"/>
      <c r="AC46" s="73"/>
      <c r="AD46" s="93"/>
      <c r="AE46" s="92"/>
    </row>
    <row r="47" spans="1:31" ht="27" customHeight="1" x14ac:dyDescent="0.25">
      <c r="A47" s="34">
        <v>20</v>
      </c>
      <c r="B47" s="18" t="s">
        <v>120</v>
      </c>
      <c r="C47" s="231">
        <v>-6.0959219072458624E-2</v>
      </c>
      <c r="D47" s="237">
        <v>-8.6999999999999994E-2</v>
      </c>
      <c r="E47" s="193">
        <v>1E-3</v>
      </c>
      <c r="F47" s="236">
        <v>-200</v>
      </c>
      <c r="G47" s="236">
        <v>3200</v>
      </c>
      <c r="H47" s="235">
        <f>SUM(F47:G47)</f>
        <v>3000</v>
      </c>
      <c r="I47" s="52"/>
      <c r="J47" s="69" t="s">
        <v>77</v>
      </c>
      <c r="K47" s="238">
        <v>41400</v>
      </c>
      <c r="L47" s="241">
        <f>SUM(K45:K47)</f>
        <v>40900</v>
      </c>
      <c r="M47" s="70"/>
      <c r="N47" s="69"/>
      <c r="O47" s="238"/>
      <c r="P47" s="69" t="s">
        <v>77</v>
      </c>
      <c r="Q47" s="238">
        <v>-40800</v>
      </c>
      <c r="R47" s="239">
        <f>SUM(O45:O47)+SUM(Q45:Q47)</f>
        <v>-40800</v>
      </c>
      <c r="S47" s="240">
        <v>3100</v>
      </c>
      <c r="T47" s="214">
        <v>5341100</v>
      </c>
      <c r="U47" s="215">
        <v>4646000</v>
      </c>
      <c r="V47" s="216">
        <v>4638200</v>
      </c>
      <c r="W47" s="203">
        <v>-9.2999999999999999E-2</v>
      </c>
      <c r="X47" s="203">
        <v>-0.15</v>
      </c>
      <c r="Y47" s="284">
        <v>-3.0000000000000001E-3</v>
      </c>
      <c r="Z47" s="289">
        <v>-4.2000000000000003E-2</v>
      </c>
      <c r="AA47" s="288">
        <v>-4.2500000000003979E-2</v>
      </c>
      <c r="AB47" s="173">
        <v>0.45700000000000002</v>
      </c>
      <c r="AC47" s="72">
        <v>139.69999999999999</v>
      </c>
      <c r="AD47" s="94"/>
      <c r="AE47" s="92"/>
    </row>
    <row r="48" spans="1:31" ht="27" customHeight="1" x14ac:dyDescent="0.25">
      <c r="A48" s="32"/>
      <c r="B48" s="36"/>
      <c r="C48" s="55"/>
      <c r="D48" s="45"/>
      <c r="E48" s="185"/>
      <c r="F48" s="56"/>
      <c r="G48" s="56"/>
      <c r="H48" s="57"/>
      <c r="I48" s="51"/>
      <c r="J48" s="68" t="s">
        <v>80</v>
      </c>
      <c r="K48" s="242">
        <v>-400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287"/>
      <c r="Z48" s="286"/>
      <c r="AA48" s="285"/>
      <c r="AB48" s="169"/>
      <c r="AC48" s="73">
        <v>139.75</v>
      </c>
      <c r="AD48" s="94"/>
      <c r="AE48" s="92"/>
    </row>
    <row r="49" spans="1:31" ht="27" customHeight="1" x14ac:dyDescent="0.25">
      <c r="A49" s="32"/>
      <c r="B49" s="32"/>
      <c r="C49" s="55"/>
      <c r="D49" s="45"/>
      <c r="E49" s="185"/>
      <c r="F49" s="56"/>
      <c r="G49" s="56"/>
      <c r="H49" s="57"/>
      <c r="I49" s="51"/>
      <c r="J49" s="68" t="s">
        <v>82</v>
      </c>
      <c r="K49" s="242">
        <v>-100</v>
      </c>
      <c r="L49" s="59"/>
      <c r="M49" s="60"/>
      <c r="N49" s="68"/>
      <c r="O49" s="242"/>
      <c r="P49" s="68" t="s">
        <v>78</v>
      </c>
      <c r="Q49" s="242">
        <v>17600</v>
      </c>
      <c r="R49" s="95"/>
      <c r="S49" s="56"/>
      <c r="T49" s="213"/>
      <c r="U49" s="217"/>
      <c r="V49" s="161"/>
      <c r="W49" s="205"/>
      <c r="X49" s="205"/>
      <c r="Y49" s="287"/>
      <c r="Z49" s="286"/>
      <c r="AA49" s="285"/>
      <c r="AB49" s="169"/>
      <c r="AC49" s="73"/>
      <c r="AD49" s="94"/>
      <c r="AE49" s="92"/>
    </row>
    <row r="50" spans="1:31" ht="27" customHeight="1" x14ac:dyDescent="0.25">
      <c r="A50" s="32"/>
      <c r="B50" s="32"/>
      <c r="C50" s="55"/>
      <c r="D50" s="45"/>
      <c r="E50" s="185"/>
      <c r="F50" s="56"/>
      <c r="G50" s="56"/>
      <c r="H50" s="57"/>
      <c r="I50" s="51"/>
      <c r="J50" s="68" t="s">
        <v>77</v>
      </c>
      <c r="K50" s="242">
        <v>40800</v>
      </c>
      <c r="L50" s="59"/>
      <c r="M50" s="60"/>
      <c r="N50" s="68"/>
      <c r="O50" s="242"/>
      <c r="P50" s="68" t="s">
        <v>77</v>
      </c>
      <c r="Q50" s="242">
        <v>-40100</v>
      </c>
      <c r="R50" s="95"/>
      <c r="S50" s="56"/>
      <c r="T50" s="213"/>
      <c r="U50" s="217"/>
      <c r="V50" s="161"/>
      <c r="W50" s="205"/>
      <c r="X50" s="205"/>
      <c r="Y50" s="287"/>
      <c r="Z50" s="286"/>
      <c r="AA50" s="285"/>
      <c r="AB50" s="169"/>
      <c r="AC50" s="73"/>
      <c r="AD50" s="94"/>
      <c r="AE50" s="92"/>
    </row>
    <row r="51" spans="1:31" s="93" customFormat="1" ht="27" customHeight="1" x14ac:dyDescent="0.25">
      <c r="A51" s="34">
        <v>21</v>
      </c>
      <c r="B51" s="18" t="s">
        <v>119</v>
      </c>
      <c r="C51" s="231">
        <v>-6.9703679290508136E-2</v>
      </c>
      <c r="D51" s="237">
        <v>-8.6999999999999994E-2</v>
      </c>
      <c r="E51" s="193">
        <v>1E-3</v>
      </c>
      <c r="F51" s="236">
        <v>-100</v>
      </c>
      <c r="G51" s="236">
        <v>-1900</v>
      </c>
      <c r="H51" s="235">
        <f>SUM(F51:G51)</f>
        <v>-2000</v>
      </c>
      <c r="I51" s="52"/>
      <c r="J51" s="69" t="s">
        <v>84</v>
      </c>
      <c r="K51" s="238">
        <v>-16000</v>
      </c>
      <c r="L51" s="241">
        <f>SUM(K48:K51)</f>
        <v>24300</v>
      </c>
      <c r="M51" s="70"/>
      <c r="N51" s="69"/>
      <c r="O51" s="238"/>
      <c r="P51" s="69" t="s">
        <v>84</v>
      </c>
      <c r="Q51" s="238">
        <v>34400</v>
      </c>
      <c r="R51" s="239">
        <f>SUM(O48:O51)+SUM(Q48:Q51)</f>
        <v>11900</v>
      </c>
      <c r="S51" s="240">
        <v>34200</v>
      </c>
      <c r="T51" s="214">
        <v>5375300</v>
      </c>
      <c r="U51" s="215">
        <v>4682500</v>
      </c>
      <c r="V51" s="216">
        <v>4680300</v>
      </c>
      <c r="W51" s="206">
        <v>-9.6000000000000002E-2</v>
      </c>
      <c r="X51" s="206">
        <v>-0.13</v>
      </c>
      <c r="Y51" s="295">
        <v>-3.0000000000000001E-3</v>
      </c>
      <c r="Z51" s="289">
        <v>-4.7E-2</v>
      </c>
      <c r="AA51" s="288">
        <v>-4.2500000000003979E-2</v>
      </c>
      <c r="AB51" s="173">
        <v>0.47399999999999998</v>
      </c>
      <c r="AC51" s="72">
        <v>141.38999999999999</v>
      </c>
      <c r="AD51" s="94"/>
    </row>
    <row r="52" spans="1:31" s="93" customFormat="1" ht="27" customHeight="1" x14ac:dyDescent="0.25">
      <c r="A52" s="32"/>
      <c r="B52" s="36"/>
      <c r="C52" s="55"/>
      <c r="D52" s="45"/>
      <c r="E52" s="185"/>
      <c r="F52" s="56"/>
      <c r="G52" s="56"/>
      <c r="H52" s="57"/>
      <c r="I52" s="51"/>
      <c r="J52" s="68" t="s">
        <v>80</v>
      </c>
      <c r="K52" s="242">
        <v>-400</v>
      </c>
      <c r="L52" s="59"/>
      <c r="M52" s="60"/>
      <c r="N52" s="68"/>
      <c r="O52" s="242"/>
      <c r="P52" s="68"/>
      <c r="Q52" s="242"/>
      <c r="R52" s="95"/>
      <c r="S52" s="56"/>
      <c r="T52" s="213"/>
      <c r="U52" s="217"/>
      <c r="V52" s="161"/>
      <c r="W52" s="205"/>
      <c r="X52" s="205"/>
      <c r="Y52" s="287"/>
      <c r="Z52" s="291"/>
      <c r="AA52" s="290"/>
      <c r="AB52" s="169"/>
      <c r="AC52" s="90">
        <v>141.24</v>
      </c>
      <c r="AD52" s="94"/>
    </row>
    <row r="53" spans="1:31" s="93" customFormat="1" ht="27" customHeight="1" x14ac:dyDescent="0.25">
      <c r="A53" s="32"/>
      <c r="B53" s="32"/>
      <c r="C53" s="55"/>
      <c r="D53" s="45"/>
      <c r="E53" s="185"/>
      <c r="F53" s="56"/>
      <c r="G53" s="56"/>
      <c r="H53" s="57"/>
      <c r="I53" s="51"/>
      <c r="J53" s="68" t="s">
        <v>82</v>
      </c>
      <c r="K53" s="242">
        <v>-100</v>
      </c>
      <c r="L53" s="59"/>
      <c r="M53" s="60"/>
      <c r="N53" s="68"/>
      <c r="O53" s="242"/>
      <c r="P53" s="68" t="s">
        <v>82</v>
      </c>
      <c r="Q53" s="242">
        <v>1000</v>
      </c>
      <c r="R53" s="95"/>
      <c r="S53" s="56"/>
      <c r="T53" s="213"/>
      <c r="U53" s="217"/>
      <c r="V53" s="161"/>
      <c r="W53" s="205"/>
      <c r="X53" s="205"/>
      <c r="Y53" s="287"/>
      <c r="Z53" s="291"/>
      <c r="AA53" s="290"/>
      <c r="AB53" s="169"/>
      <c r="AC53" s="90"/>
      <c r="AD53" s="94"/>
    </row>
    <row r="54" spans="1:31" s="93" customFormat="1" ht="27" customHeight="1" x14ac:dyDescent="0.25">
      <c r="A54" s="34">
        <v>24</v>
      </c>
      <c r="B54" s="34" t="s">
        <v>75</v>
      </c>
      <c r="C54" s="231">
        <v>-7.2937014264633546E-2</v>
      </c>
      <c r="D54" s="237">
        <v>-8.6999999999999994E-2</v>
      </c>
      <c r="E54" s="193">
        <v>1E-3</v>
      </c>
      <c r="F54" s="236">
        <v>300</v>
      </c>
      <c r="G54" s="236">
        <v>8100</v>
      </c>
      <c r="H54" s="235">
        <f>SUM(F54:G54)</f>
        <v>8400</v>
      </c>
      <c r="I54" s="52"/>
      <c r="J54" s="69" t="s">
        <v>77</v>
      </c>
      <c r="K54" s="238">
        <v>40100</v>
      </c>
      <c r="L54" s="241">
        <f>SUM(K52:K54)</f>
        <v>39600</v>
      </c>
      <c r="M54" s="70"/>
      <c r="N54" s="69"/>
      <c r="O54" s="238"/>
      <c r="P54" s="69" t="s">
        <v>77</v>
      </c>
      <c r="Q54" s="238">
        <v>-40900</v>
      </c>
      <c r="R54" s="239">
        <f>SUM(O52:O54)+SUM(Q52:Q54)</f>
        <v>-39900</v>
      </c>
      <c r="S54" s="240">
        <v>8100</v>
      </c>
      <c r="T54" s="214">
        <v>5383400</v>
      </c>
      <c r="U54" s="215">
        <v>4689400</v>
      </c>
      <c r="V54" s="216">
        <v>4687300</v>
      </c>
      <c r="W54" s="206">
        <v>-0.1</v>
      </c>
      <c r="X54" s="206">
        <v>-0.11899999999999999</v>
      </c>
      <c r="Y54" s="295">
        <v>-3.0000000000000001E-3</v>
      </c>
      <c r="Z54" s="289">
        <v>-5.0999999999999997E-2</v>
      </c>
      <c r="AA54" s="288">
        <v>-4.5000000000001705E-2</v>
      </c>
      <c r="AB54" s="173">
        <v>0.45400000000000001</v>
      </c>
      <c r="AC54" s="91">
        <v>141.80000000000001</v>
      </c>
      <c r="AD54" s="94"/>
    </row>
    <row r="55" spans="1:31" s="93" customFormat="1" ht="27" customHeight="1" x14ac:dyDescent="0.25">
      <c r="A55" s="36"/>
      <c r="B55" s="36"/>
      <c r="C55" s="55"/>
      <c r="D55" s="45"/>
      <c r="E55" s="185"/>
      <c r="F55" s="56"/>
      <c r="G55" s="56"/>
      <c r="H55" s="57"/>
      <c r="I55" s="51"/>
      <c r="J55" s="68" t="s">
        <v>80</v>
      </c>
      <c r="K55" s="242">
        <v>-100</v>
      </c>
      <c r="L55" s="59"/>
      <c r="M55" s="60"/>
      <c r="N55" s="68"/>
      <c r="O55" s="242"/>
      <c r="P55" s="68"/>
      <c r="Q55" s="242"/>
      <c r="R55" s="95"/>
      <c r="S55" s="58"/>
      <c r="T55" s="218"/>
      <c r="U55" s="219"/>
      <c r="V55" s="162"/>
      <c r="W55" s="204"/>
      <c r="X55" s="204"/>
      <c r="Y55" s="294"/>
      <c r="Z55" s="293"/>
      <c r="AA55" s="292"/>
      <c r="AB55" s="172"/>
      <c r="AC55" s="71">
        <v>141.21</v>
      </c>
      <c r="AD55" s="94"/>
    </row>
    <row r="56" spans="1:31" s="93" customFormat="1" ht="27" customHeight="1" x14ac:dyDescent="0.25">
      <c r="A56" s="32"/>
      <c r="B56" s="32"/>
      <c r="C56" s="55"/>
      <c r="D56" s="45"/>
      <c r="E56" s="185"/>
      <c r="F56" s="56"/>
      <c r="G56" s="56"/>
      <c r="H56" s="57"/>
      <c r="I56" s="51"/>
      <c r="J56" s="68" t="s">
        <v>82</v>
      </c>
      <c r="K56" s="242">
        <v>-400</v>
      </c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287"/>
      <c r="Z56" s="291"/>
      <c r="AA56" s="290"/>
      <c r="AB56" s="169"/>
      <c r="AC56" s="73"/>
      <c r="AD56" s="94"/>
    </row>
    <row r="57" spans="1:31" s="93" customFormat="1" ht="27" customHeight="1" x14ac:dyDescent="0.25">
      <c r="A57" s="34">
        <v>25</v>
      </c>
      <c r="B57" s="34" t="s">
        <v>122</v>
      </c>
      <c r="C57" s="231">
        <v>-7.4259687761360479E-2</v>
      </c>
      <c r="D57" s="237">
        <v>-8.6999999999999994E-2</v>
      </c>
      <c r="E57" s="193">
        <v>1E-3</v>
      </c>
      <c r="F57" s="236">
        <v>-100</v>
      </c>
      <c r="G57" s="236">
        <v>13900</v>
      </c>
      <c r="H57" s="235">
        <f>SUM(F57:G57)</f>
        <v>13800</v>
      </c>
      <c r="I57" s="52"/>
      <c r="J57" s="69" t="s">
        <v>77</v>
      </c>
      <c r="K57" s="238">
        <v>40900</v>
      </c>
      <c r="L57" s="241">
        <f>SUM(K55:K57)</f>
        <v>40400</v>
      </c>
      <c r="M57" s="70"/>
      <c r="N57" s="69"/>
      <c r="O57" s="238"/>
      <c r="P57" s="69" t="s">
        <v>77</v>
      </c>
      <c r="Q57" s="238">
        <v>-40300</v>
      </c>
      <c r="R57" s="239">
        <f>SUM(O55:O57)+SUM(Q55:Q57)</f>
        <v>-40300</v>
      </c>
      <c r="S57" s="236">
        <v>13900</v>
      </c>
      <c r="T57" s="214">
        <v>5397300</v>
      </c>
      <c r="U57" s="215">
        <v>4695200</v>
      </c>
      <c r="V57" s="224">
        <v>4693200</v>
      </c>
      <c r="W57" s="203">
        <v>-9.7000000000000003E-2</v>
      </c>
      <c r="X57" s="203">
        <v>-0.11899999999999999</v>
      </c>
      <c r="Y57" s="284">
        <v>-3.0000000000000001E-3</v>
      </c>
      <c r="Z57" s="289">
        <v>-5.0999999999999997E-2</v>
      </c>
      <c r="AA57" s="288">
        <v>-4.5000000000001705E-2</v>
      </c>
      <c r="AB57" s="173">
        <v>0.45800000000000002</v>
      </c>
      <c r="AC57" s="72">
        <v>141.61000000000001</v>
      </c>
      <c r="AD57" s="94"/>
    </row>
    <row r="58" spans="1:31" s="93" customFormat="1" ht="27" customHeight="1" x14ac:dyDescent="0.25">
      <c r="A58" s="32"/>
      <c r="B58" s="36"/>
      <c r="C58" s="55"/>
      <c r="D58" s="45"/>
      <c r="E58" s="185"/>
      <c r="F58" s="56"/>
      <c r="G58" s="56"/>
      <c r="H58" s="57"/>
      <c r="I58" s="51"/>
      <c r="J58" s="68" t="s">
        <v>80</v>
      </c>
      <c r="K58" s="242">
        <v>-200</v>
      </c>
      <c r="L58" s="59"/>
      <c r="M58" s="60"/>
      <c r="N58" s="68"/>
      <c r="O58" s="242"/>
      <c r="P58" s="68"/>
      <c r="Q58" s="242"/>
      <c r="R58" s="95"/>
      <c r="S58" s="56"/>
      <c r="T58" s="213"/>
      <c r="U58" s="217"/>
      <c r="V58" s="161"/>
      <c r="W58" s="205"/>
      <c r="X58" s="205"/>
      <c r="Y58" s="287"/>
      <c r="Z58" s="286"/>
      <c r="AA58" s="285"/>
      <c r="AB58" s="169"/>
      <c r="AC58" s="73">
        <v>140.61000000000001</v>
      </c>
      <c r="AD58" s="94"/>
    </row>
    <row r="59" spans="1:31" s="93" customFormat="1" ht="27" customHeight="1" x14ac:dyDescent="0.25">
      <c r="A59" s="32"/>
      <c r="B59" s="32"/>
      <c r="C59" s="55"/>
      <c r="D59" s="45"/>
      <c r="E59" s="185"/>
      <c r="F59" s="56"/>
      <c r="G59" s="56"/>
      <c r="H59" s="57"/>
      <c r="I59" s="51"/>
      <c r="J59" s="68" t="s">
        <v>82</v>
      </c>
      <c r="K59" s="242">
        <v>-100</v>
      </c>
      <c r="L59" s="59"/>
      <c r="M59" s="60"/>
      <c r="N59" s="68"/>
      <c r="O59" s="242"/>
      <c r="P59" s="68" t="s">
        <v>81</v>
      </c>
      <c r="Q59" s="242">
        <v>1000</v>
      </c>
      <c r="R59" s="95"/>
      <c r="S59" s="56"/>
      <c r="T59" s="213"/>
      <c r="U59" s="217"/>
      <c r="V59" s="161"/>
      <c r="W59" s="205"/>
      <c r="X59" s="205"/>
      <c r="Y59" s="287"/>
      <c r="Z59" s="286"/>
      <c r="AA59" s="285"/>
      <c r="AB59" s="169"/>
      <c r="AC59" s="73"/>
      <c r="AD59" s="94"/>
    </row>
    <row r="60" spans="1:31" s="93" customFormat="1" ht="27" customHeight="1" x14ac:dyDescent="0.25">
      <c r="A60" s="34">
        <v>26</v>
      </c>
      <c r="B60" s="34" t="s">
        <v>121</v>
      </c>
      <c r="C60" s="231">
        <v>-7.2823407858106315E-2</v>
      </c>
      <c r="D60" s="237">
        <v>-8.6999999999999994E-2</v>
      </c>
      <c r="E60" s="193">
        <v>1E-3</v>
      </c>
      <c r="F60" s="236">
        <v>-200</v>
      </c>
      <c r="G60" s="236">
        <v>-5500</v>
      </c>
      <c r="H60" s="235">
        <f>SUM(F60:G60)</f>
        <v>-5700</v>
      </c>
      <c r="I60" s="52"/>
      <c r="J60" s="69" t="s">
        <v>77</v>
      </c>
      <c r="K60" s="238">
        <v>40300</v>
      </c>
      <c r="L60" s="241">
        <f>SUM(K58:K60)</f>
        <v>40000</v>
      </c>
      <c r="M60" s="70"/>
      <c r="N60" s="69"/>
      <c r="O60" s="238"/>
      <c r="P60" s="69" t="s">
        <v>77</v>
      </c>
      <c r="Q60" s="238">
        <v>-41200</v>
      </c>
      <c r="R60" s="239">
        <f>SUM(O58:O60)+SUM(Q58:Q60)</f>
        <v>-40200</v>
      </c>
      <c r="S60" s="236">
        <v>-5900</v>
      </c>
      <c r="T60" s="214">
        <v>5391400</v>
      </c>
      <c r="U60" s="215">
        <v>4692800</v>
      </c>
      <c r="V60" s="224">
        <v>4690700</v>
      </c>
      <c r="W60" s="203">
        <v>-9.7000000000000003E-2</v>
      </c>
      <c r="X60" s="203">
        <v>-0.11899999999999999</v>
      </c>
      <c r="Y60" s="284">
        <v>-3.0000000000000001E-3</v>
      </c>
      <c r="Z60" s="283">
        <v>-4.9000000000000002E-2</v>
      </c>
      <c r="AA60" s="282">
        <v>-4.5000000000001705E-2</v>
      </c>
      <c r="AB60" s="173">
        <v>0.443</v>
      </c>
      <c r="AC60" s="72">
        <v>141.18</v>
      </c>
      <c r="AD60" s="94"/>
    </row>
    <row r="61" spans="1:31" s="93" customFormat="1" ht="27" customHeight="1" x14ac:dyDescent="0.25">
      <c r="A61" s="32"/>
      <c r="B61" s="36"/>
      <c r="C61" s="55"/>
      <c r="D61" s="45"/>
      <c r="E61" s="185"/>
      <c r="F61" s="56"/>
      <c r="G61" s="56"/>
      <c r="H61" s="57"/>
      <c r="I61" s="51"/>
      <c r="J61" s="68" t="s">
        <v>80</v>
      </c>
      <c r="K61" s="242">
        <v>-400</v>
      </c>
      <c r="L61" s="59"/>
      <c r="M61" s="60"/>
      <c r="N61" s="68"/>
      <c r="O61" s="242"/>
      <c r="P61" s="68"/>
      <c r="Q61" s="242"/>
      <c r="R61" s="95"/>
      <c r="S61" s="56"/>
      <c r="T61" s="213"/>
      <c r="U61" s="217"/>
      <c r="V61" s="161"/>
      <c r="W61" s="205"/>
      <c r="X61" s="205"/>
      <c r="Y61" s="287"/>
      <c r="Z61" s="286"/>
      <c r="AA61" s="285"/>
      <c r="AB61" s="169"/>
      <c r="AC61" s="73">
        <v>139.38999999999999</v>
      </c>
      <c r="AD61" s="94"/>
    </row>
    <row r="62" spans="1:31" s="93" customFormat="1" ht="27" customHeight="1" x14ac:dyDescent="0.25">
      <c r="A62" s="32"/>
      <c r="B62" s="32"/>
      <c r="C62" s="55"/>
      <c r="D62" s="45"/>
      <c r="E62" s="185"/>
      <c r="F62" s="56"/>
      <c r="G62" s="56"/>
      <c r="H62" s="57"/>
      <c r="I62" s="51"/>
      <c r="J62" s="68" t="s">
        <v>82</v>
      </c>
      <c r="K62" s="242">
        <v>-100</v>
      </c>
      <c r="L62" s="59"/>
      <c r="M62" s="60"/>
      <c r="N62" s="68"/>
      <c r="O62" s="242"/>
      <c r="P62" s="68" t="s">
        <v>78</v>
      </c>
      <c r="Q62" s="242">
        <v>15000</v>
      </c>
      <c r="R62" s="95"/>
      <c r="S62" s="56"/>
      <c r="T62" s="213"/>
      <c r="U62" s="217"/>
      <c r="V62" s="161"/>
      <c r="W62" s="205"/>
      <c r="X62" s="205"/>
      <c r="Y62" s="287"/>
      <c r="Z62" s="286"/>
      <c r="AA62" s="285"/>
      <c r="AB62" s="169"/>
      <c r="AC62" s="73"/>
      <c r="AD62" s="94"/>
    </row>
    <row r="63" spans="1:31" s="93" customFormat="1" ht="27" customHeight="1" x14ac:dyDescent="0.25">
      <c r="A63" s="34">
        <v>27</v>
      </c>
      <c r="B63" s="34" t="s">
        <v>120</v>
      </c>
      <c r="C63" s="231">
        <v>-7.1247395713826822E-2</v>
      </c>
      <c r="D63" s="237">
        <v>-8.6999999999999994E-2</v>
      </c>
      <c r="E63" s="193">
        <v>1E-3</v>
      </c>
      <c r="F63" s="236">
        <v>-900</v>
      </c>
      <c r="G63" s="236">
        <v>-2200</v>
      </c>
      <c r="H63" s="235">
        <f>SUM(F63:G63)</f>
        <v>-3100</v>
      </c>
      <c r="I63" s="52"/>
      <c r="J63" s="69" t="s">
        <v>77</v>
      </c>
      <c r="K63" s="238">
        <v>41200</v>
      </c>
      <c r="L63" s="241">
        <f>SUM(K61:K63)</f>
        <v>40700</v>
      </c>
      <c r="M63" s="70"/>
      <c r="N63" s="69"/>
      <c r="O63" s="238"/>
      <c r="P63" s="69" t="s">
        <v>77</v>
      </c>
      <c r="Q63" s="238">
        <v>-45100</v>
      </c>
      <c r="R63" s="239">
        <f>SUM(O61:O63)+SUM(Q61:Q63)</f>
        <v>-30100</v>
      </c>
      <c r="S63" s="236">
        <v>7500</v>
      </c>
      <c r="T63" s="214">
        <v>5398900</v>
      </c>
      <c r="U63" s="215">
        <v>4693200</v>
      </c>
      <c r="V63" s="224">
        <v>4691300</v>
      </c>
      <c r="W63" s="203">
        <v>-9.7000000000000003E-2</v>
      </c>
      <c r="X63" s="203">
        <v>-0.105</v>
      </c>
      <c r="Y63" s="284">
        <v>-3.0000000000000001E-3</v>
      </c>
      <c r="Z63" s="283">
        <v>-5.0999999999999997E-2</v>
      </c>
      <c r="AA63" s="282">
        <v>-4.9999999999997158E-2</v>
      </c>
      <c r="AB63" s="173">
        <v>0.435</v>
      </c>
      <c r="AC63" s="72">
        <v>140.47999999999999</v>
      </c>
      <c r="AD63" s="94"/>
    </row>
    <row r="64" spans="1:31" s="93" customFormat="1" ht="27" customHeight="1" x14ac:dyDescent="0.25">
      <c r="A64" s="32"/>
      <c r="B64" s="36"/>
      <c r="C64" s="55"/>
      <c r="D64" s="45"/>
      <c r="E64" s="185"/>
      <c r="F64" s="56"/>
      <c r="G64" s="56"/>
      <c r="H64" s="57"/>
      <c r="I64" s="51"/>
      <c r="J64" s="68" t="s">
        <v>80</v>
      </c>
      <c r="K64" s="242">
        <v>-200</v>
      </c>
      <c r="L64" s="59"/>
      <c r="M64" s="60"/>
      <c r="N64" s="68"/>
      <c r="O64" s="242"/>
      <c r="P64" s="68"/>
      <c r="Q64" s="242"/>
      <c r="R64" s="95"/>
      <c r="S64" s="56"/>
      <c r="T64" s="213"/>
      <c r="U64" s="217"/>
      <c r="V64" s="161"/>
      <c r="W64" s="205"/>
      <c r="X64" s="205"/>
      <c r="Y64" s="287"/>
      <c r="Z64" s="286"/>
      <c r="AA64" s="285"/>
      <c r="AB64" s="169"/>
      <c r="AC64" s="73">
        <v>138.06</v>
      </c>
      <c r="AD64" s="94"/>
    </row>
    <row r="65" spans="1:31" s="93" customFormat="1" ht="27" customHeight="1" x14ac:dyDescent="0.25">
      <c r="A65" s="32"/>
      <c r="B65" s="32"/>
      <c r="C65" s="55"/>
      <c r="D65" s="45"/>
      <c r="E65" s="185"/>
      <c r="F65" s="56"/>
      <c r="G65" s="56"/>
      <c r="H65" s="57"/>
      <c r="I65" s="51"/>
      <c r="J65" s="68" t="s">
        <v>82</v>
      </c>
      <c r="K65" s="242">
        <v>-100</v>
      </c>
      <c r="L65" s="59"/>
      <c r="M65" s="60"/>
      <c r="N65" s="68"/>
      <c r="O65" s="242"/>
      <c r="P65" s="68"/>
      <c r="Q65" s="242"/>
      <c r="R65" s="95"/>
      <c r="S65" s="56"/>
      <c r="T65" s="213"/>
      <c r="U65" s="217"/>
      <c r="V65" s="161"/>
      <c r="W65" s="205"/>
      <c r="X65" s="205"/>
      <c r="Y65" s="287"/>
      <c r="Z65" s="286"/>
      <c r="AA65" s="285"/>
      <c r="AB65" s="169"/>
      <c r="AC65" s="73"/>
      <c r="AD65" s="94"/>
    </row>
    <row r="66" spans="1:31" s="93" customFormat="1" ht="27" customHeight="1" x14ac:dyDescent="0.25">
      <c r="A66" s="34">
        <v>28</v>
      </c>
      <c r="B66" s="34" t="s">
        <v>119</v>
      </c>
      <c r="C66" s="231">
        <v>-5.9129081734202872E-2</v>
      </c>
      <c r="D66" s="237">
        <v>-8.6999999999999994E-2</v>
      </c>
      <c r="E66" s="193">
        <v>1E-3</v>
      </c>
      <c r="F66" s="236">
        <v>-500</v>
      </c>
      <c r="G66" s="236">
        <v>9100</v>
      </c>
      <c r="H66" s="235">
        <f>SUM(F66:G66)</f>
        <v>8600</v>
      </c>
      <c r="I66" s="52"/>
      <c r="J66" s="69" t="s">
        <v>77</v>
      </c>
      <c r="K66" s="238">
        <v>45100</v>
      </c>
      <c r="L66" s="241">
        <f>SUM(K64:K66)</f>
        <v>44800</v>
      </c>
      <c r="M66" s="70"/>
      <c r="N66" s="69"/>
      <c r="O66" s="238"/>
      <c r="P66" s="69" t="s">
        <v>77</v>
      </c>
      <c r="Q66" s="238">
        <v>-46600</v>
      </c>
      <c r="R66" s="239">
        <f>SUM(O64:O66)+SUM(Q64:Q66)</f>
        <v>-46600</v>
      </c>
      <c r="S66" s="236">
        <v>6800</v>
      </c>
      <c r="T66" s="214">
        <v>5405700</v>
      </c>
      <c r="U66" s="215">
        <v>4699800</v>
      </c>
      <c r="V66" s="224">
        <v>4698200</v>
      </c>
      <c r="W66" s="203">
        <v>-9.9000000000000005E-2</v>
      </c>
      <c r="X66" s="203">
        <v>-0.105</v>
      </c>
      <c r="Y66" s="284">
        <v>-3.0000000000000001E-3</v>
      </c>
      <c r="Z66" s="283">
        <v>-4.3999999999999997E-2</v>
      </c>
      <c r="AA66" s="282">
        <v>-4.0000000000006253E-2</v>
      </c>
      <c r="AB66" s="173">
        <v>0.54200000000000004</v>
      </c>
      <c r="AC66" s="72">
        <v>141.19999999999999</v>
      </c>
      <c r="AD66" s="94"/>
    </row>
    <row r="67" spans="1:31" s="93" customFormat="1" ht="27" customHeight="1" x14ac:dyDescent="0.25">
      <c r="A67" s="32"/>
      <c r="B67" s="36"/>
      <c r="C67" s="55"/>
      <c r="D67" s="45"/>
      <c r="E67" s="185"/>
      <c r="F67" s="56"/>
      <c r="G67" s="56"/>
      <c r="H67" s="57"/>
      <c r="I67" s="51"/>
      <c r="J67" s="68"/>
      <c r="K67" s="242"/>
      <c r="L67" s="59"/>
      <c r="M67" s="60"/>
      <c r="N67" s="68"/>
      <c r="O67" s="242"/>
      <c r="P67" s="68" t="s">
        <v>78</v>
      </c>
      <c r="Q67" s="242">
        <v>8400</v>
      </c>
      <c r="R67" s="95"/>
      <c r="S67" s="56"/>
      <c r="T67" s="213"/>
      <c r="U67" s="217"/>
      <c r="V67" s="161"/>
      <c r="W67" s="205"/>
      <c r="X67" s="205"/>
      <c r="Y67" s="287"/>
      <c r="Z67" s="286"/>
      <c r="AA67" s="285"/>
      <c r="AB67" s="169"/>
      <c r="AC67" s="73">
        <v>140.69999999999999</v>
      </c>
      <c r="AD67" s="94"/>
    </row>
    <row r="68" spans="1:31" s="93" customFormat="1" ht="27" customHeight="1" x14ac:dyDescent="0.25">
      <c r="A68" s="32"/>
      <c r="B68" s="32"/>
      <c r="C68" s="55"/>
      <c r="D68" s="45"/>
      <c r="E68" s="185"/>
      <c r="F68" s="56"/>
      <c r="G68" s="56"/>
      <c r="H68" s="57"/>
      <c r="I68" s="51"/>
      <c r="J68" s="68" t="s">
        <v>80</v>
      </c>
      <c r="K68" s="242">
        <v>-1800</v>
      </c>
      <c r="L68" s="59"/>
      <c r="M68" s="60"/>
      <c r="N68" s="68"/>
      <c r="O68" s="242"/>
      <c r="P68" s="68" t="s">
        <v>80</v>
      </c>
      <c r="Q68" s="242">
        <v>4000</v>
      </c>
      <c r="R68" s="95"/>
      <c r="S68" s="56"/>
      <c r="T68" s="213"/>
      <c r="U68" s="217"/>
      <c r="V68" s="161"/>
      <c r="W68" s="205"/>
      <c r="X68" s="205"/>
      <c r="Y68" s="287"/>
      <c r="Z68" s="286"/>
      <c r="AA68" s="285"/>
      <c r="AB68" s="169"/>
      <c r="AC68" s="73"/>
      <c r="AD68" s="94"/>
    </row>
    <row r="69" spans="1:31" s="93" customFormat="1" ht="27" customHeight="1" thickBot="1" x14ac:dyDescent="0.3">
      <c r="A69" s="34">
        <v>31</v>
      </c>
      <c r="B69" s="34" t="s">
        <v>75</v>
      </c>
      <c r="C69" s="231">
        <v>-6.0907519367135295E-2</v>
      </c>
      <c r="D69" s="237">
        <v>-8.6999999999999994E-2</v>
      </c>
      <c r="E69" s="193">
        <v>1E-3</v>
      </c>
      <c r="F69" s="236">
        <v>600</v>
      </c>
      <c r="G69" s="236">
        <v>15500</v>
      </c>
      <c r="H69" s="235">
        <f>SUM(F69:G69)</f>
        <v>16100</v>
      </c>
      <c r="I69" s="52"/>
      <c r="J69" s="69" t="s">
        <v>77</v>
      </c>
      <c r="K69" s="238">
        <v>46600</v>
      </c>
      <c r="L69" s="241">
        <f>SUM(K67:K69)</f>
        <v>44800</v>
      </c>
      <c r="M69" s="70"/>
      <c r="N69" s="69"/>
      <c r="O69" s="238"/>
      <c r="P69" s="69" t="s">
        <v>77</v>
      </c>
      <c r="Q69" s="238">
        <v>-50900</v>
      </c>
      <c r="R69" s="239">
        <f>SUM(O67:O69)+SUM(Q67:Q69)</f>
        <v>-38500</v>
      </c>
      <c r="S69" s="236">
        <v>22400</v>
      </c>
      <c r="T69" s="214">
        <v>5428100</v>
      </c>
      <c r="U69" s="215">
        <v>4728800</v>
      </c>
      <c r="V69" s="224">
        <v>4727400</v>
      </c>
      <c r="W69" s="203">
        <v>-9.6000000000000002E-2</v>
      </c>
      <c r="X69" s="203">
        <v>-0.105</v>
      </c>
      <c r="Y69" s="284">
        <v>-3.0000000000000001E-3</v>
      </c>
      <c r="Z69" s="283">
        <v>-4.3999999999999997E-2</v>
      </c>
      <c r="AA69" s="282">
        <v>-4.7499999999999432E-2</v>
      </c>
      <c r="AB69" s="173">
        <v>0.59499999999999997</v>
      </c>
      <c r="AC69" s="72">
        <v>142.22</v>
      </c>
      <c r="AD69" s="94"/>
    </row>
    <row r="70" spans="1:31" ht="22.5" customHeight="1" x14ac:dyDescent="0.2">
      <c r="A70" s="127" t="s">
        <v>44</v>
      </c>
      <c r="B70" s="100"/>
      <c r="C70" s="189"/>
      <c r="D70" s="189"/>
      <c r="E70" s="190"/>
      <c r="F70" s="191"/>
      <c r="G70" s="101"/>
      <c r="H70" s="101"/>
      <c r="I70" s="102"/>
      <c r="J70" s="232" t="s">
        <v>12</v>
      </c>
      <c r="K70" s="233"/>
      <c r="L70" s="103"/>
      <c r="M70" s="104"/>
      <c r="N70" s="97" t="s">
        <v>15</v>
      </c>
      <c r="O70" s="98"/>
      <c r="P70" s="97" t="s">
        <v>15</v>
      </c>
      <c r="Q70" s="98"/>
      <c r="R70" s="99" t="s">
        <v>14</v>
      </c>
      <c r="S70" s="105"/>
      <c r="T70" s="121"/>
      <c r="U70" s="106"/>
      <c r="V70" s="103"/>
      <c r="W70" s="207"/>
      <c r="X70" s="209"/>
      <c r="Y70" s="281"/>
      <c r="Z70" s="280"/>
      <c r="AA70" s="279"/>
      <c r="AB70" s="209"/>
      <c r="AC70" s="107"/>
      <c r="AD70" s="92"/>
      <c r="AE70" s="92"/>
    </row>
    <row r="71" spans="1:31" ht="20.25" customHeight="1" thickBot="1" x14ac:dyDescent="0.25">
      <c r="A71" s="167" t="s">
        <v>45</v>
      </c>
      <c r="B71" s="108"/>
      <c r="C71" s="244">
        <v>-4.6374118699274339E-2</v>
      </c>
      <c r="D71" s="246">
        <f>AVERAGE(D8:D69)</f>
        <v>-8.699999999999998E-2</v>
      </c>
      <c r="E71" s="194">
        <f>AVERAGE(E8:E69)</f>
        <v>1.0000000000000005E-3</v>
      </c>
      <c r="F71" s="266">
        <v>1084</v>
      </c>
      <c r="G71" s="243">
        <v>-129824</v>
      </c>
      <c r="H71" s="243">
        <f>SUM(F71:G71)</f>
        <v>-128740</v>
      </c>
      <c r="I71" s="109"/>
      <c r="J71" s="596">
        <v>98203</v>
      </c>
      <c r="K71" s="597"/>
      <c r="L71" s="110"/>
      <c r="M71" s="111"/>
      <c r="N71" s="594">
        <v>60</v>
      </c>
      <c r="O71" s="595"/>
      <c r="P71" s="591">
        <v>11116</v>
      </c>
      <c r="Q71" s="592"/>
      <c r="R71" s="268">
        <f>SUM(N71:Q71)</f>
        <v>11176</v>
      </c>
      <c r="S71" s="113"/>
      <c r="T71" s="166"/>
      <c r="U71" s="114"/>
      <c r="V71" s="115"/>
      <c r="W71" s="208">
        <f t="shared" ref="W71:AB71" si="0">AVERAGE(W10:W69)</f>
        <v>-8.6800000000000002E-2</v>
      </c>
      <c r="X71" s="210">
        <f t="shared" si="0"/>
        <v>-0.13049999999999995</v>
      </c>
      <c r="Y71" s="278">
        <f t="shared" si="0"/>
        <v>-3.0000000000000009E-3</v>
      </c>
      <c r="Z71" s="277">
        <f t="shared" si="0"/>
        <v>-3.6100000000000007E-2</v>
      </c>
      <c r="AA71" s="276">
        <f t="shared" si="0"/>
        <v>-3.9375000000001395E-2</v>
      </c>
      <c r="AB71" s="210">
        <f t="shared" si="0"/>
        <v>0.45549999999999996</v>
      </c>
      <c r="AC71" s="212">
        <f>AVERAGE(AC8:AC69)</f>
        <v>141.18049999999999</v>
      </c>
      <c r="AD71" s="92"/>
      <c r="AE71" s="92"/>
    </row>
    <row r="72" spans="1:31" ht="21.75" customHeight="1" x14ac:dyDescent="0.2">
      <c r="A72" s="127" t="s">
        <v>44</v>
      </c>
      <c r="B72" s="100"/>
      <c r="C72" s="96"/>
      <c r="D72" s="183"/>
      <c r="E72" s="188"/>
      <c r="F72" s="116" t="s">
        <v>16</v>
      </c>
      <c r="G72" s="117"/>
      <c r="H72" s="195"/>
      <c r="I72" s="102"/>
      <c r="J72" s="234" t="s">
        <v>13</v>
      </c>
      <c r="K72" s="233"/>
      <c r="L72" s="103"/>
      <c r="M72" s="118"/>
      <c r="N72" s="97" t="s">
        <v>16</v>
      </c>
      <c r="O72" s="98"/>
      <c r="P72" s="97" t="s">
        <v>16</v>
      </c>
      <c r="Q72" s="98"/>
      <c r="R72" s="99" t="s">
        <v>17</v>
      </c>
      <c r="S72" s="119"/>
      <c r="T72" s="120"/>
      <c r="U72" s="106"/>
      <c r="V72" s="121"/>
      <c r="W72" s="202"/>
      <c r="X72" s="197"/>
      <c r="Y72" s="275"/>
      <c r="Z72" s="198"/>
      <c r="AA72" s="198"/>
      <c r="AB72" s="197"/>
      <c r="AC72" s="199"/>
      <c r="AD72" s="92"/>
      <c r="AE72" s="92"/>
    </row>
    <row r="73" spans="1:31" ht="21" customHeight="1" thickBot="1" x14ac:dyDescent="0.25">
      <c r="A73" s="167" t="s">
        <v>46</v>
      </c>
      <c r="B73" s="108"/>
      <c r="C73" s="245">
        <v>-4.6064516129032264E-2</v>
      </c>
      <c r="D73" s="187"/>
      <c r="E73" s="186"/>
      <c r="F73" s="229">
        <v>1212699</v>
      </c>
      <c r="G73" s="122"/>
      <c r="H73" s="196"/>
      <c r="I73" s="109"/>
      <c r="J73" s="596">
        <v>3005</v>
      </c>
      <c r="K73" s="597"/>
      <c r="L73" s="110"/>
      <c r="M73" s="111"/>
      <c r="N73" s="594">
        <v>140212</v>
      </c>
      <c r="O73" s="595"/>
      <c r="P73" s="586">
        <v>1343746</v>
      </c>
      <c r="Q73" s="587"/>
      <c r="R73" s="123">
        <f>SUM(N73:Q73)</f>
        <v>1483958</v>
      </c>
      <c r="S73" s="124"/>
      <c r="T73" s="125"/>
      <c r="U73" s="114"/>
      <c r="V73" s="126"/>
      <c r="W73" s="114"/>
      <c r="X73" s="200"/>
      <c r="Y73" s="274"/>
      <c r="Z73" s="200"/>
      <c r="AA73" s="200"/>
      <c r="AB73" s="200"/>
      <c r="AC73" s="201"/>
      <c r="AD73" s="92"/>
      <c r="AE73" s="92"/>
    </row>
    <row r="74" spans="1:31" ht="15" customHeight="1" x14ac:dyDescent="0.15">
      <c r="A74" s="128"/>
      <c r="B74" s="128"/>
      <c r="C74" s="128"/>
      <c r="D74" s="128"/>
      <c r="E74" s="128"/>
      <c r="F74" s="129" t="s">
        <v>9</v>
      </c>
      <c r="G74" s="130">
        <v>0.75</v>
      </c>
      <c r="H74" s="131" t="s">
        <v>37</v>
      </c>
      <c r="I74" s="128"/>
      <c r="J74" s="128"/>
      <c r="K74" s="132" t="s">
        <v>40</v>
      </c>
      <c r="L74" s="42">
        <v>1.4750000000000001</v>
      </c>
      <c r="M74" s="131" t="s">
        <v>36</v>
      </c>
      <c r="N74" s="133"/>
      <c r="O74" s="128"/>
      <c r="P74" s="168" t="s">
        <v>54</v>
      </c>
      <c r="Q74" s="135"/>
      <c r="R74" s="134"/>
      <c r="S74" s="134"/>
      <c r="T74" s="135"/>
      <c r="U74" s="135"/>
      <c r="V74" s="128" t="s">
        <v>101</v>
      </c>
      <c r="W74" s="128"/>
      <c r="X74" s="257"/>
      <c r="Y74" s="273"/>
      <c r="Z74" s="141" t="s">
        <v>102</v>
      </c>
      <c r="AA74" s="141"/>
      <c r="AB74" s="157"/>
      <c r="AC74" s="128"/>
      <c r="AD74" s="92"/>
      <c r="AE74" s="92"/>
    </row>
    <row r="75" spans="1:31" ht="15" customHeight="1" x14ac:dyDescent="0.15">
      <c r="A75" s="128"/>
      <c r="B75" s="128"/>
      <c r="C75" s="128"/>
      <c r="D75" s="128"/>
      <c r="E75" s="128"/>
      <c r="F75" s="128"/>
      <c r="G75" s="130">
        <v>0.5</v>
      </c>
      <c r="H75" s="131" t="s">
        <v>38</v>
      </c>
      <c r="I75" s="128"/>
      <c r="J75" s="128"/>
      <c r="K75" s="132" t="s">
        <v>41</v>
      </c>
      <c r="L75" s="40">
        <v>1.3</v>
      </c>
      <c r="M75" s="131" t="s">
        <v>113</v>
      </c>
      <c r="N75" s="128"/>
      <c r="O75" s="128"/>
      <c r="P75" s="134" t="s">
        <v>55</v>
      </c>
      <c r="Q75" s="135"/>
      <c r="R75" s="134"/>
      <c r="S75" s="134"/>
      <c r="T75" s="138"/>
      <c r="U75" s="138"/>
      <c r="V75" s="128" t="s">
        <v>62</v>
      </c>
      <c r="W75" s="131"/>
      <c r="X75" s="257"/>
      <c r="Y75" s="273"/>
      <c r="Z75" s="141"/>
      <c r="AA75" s="141"/>
      <c r="AB75" s="158"/>
      <c r="AC75" s="128"/>
      <c r="AD75" s="92"/>
      <c r="AE75" s="92"/>
    </row>
    <row r="76" spans="1:31" ht="15" customHeight="1" x14ac:dyDescent="0.15">
      <c r="A76" s="128"/>
      <c r="B76" s="128"/>
      <c r="C76" s="128"/>
      <c r="D76" s="128"/>
      <c r="E76" s="128"/>
      <c r="F76" s="128"/>
      <c r="G76" s="130">
        <v>0.3</v>
      </c>
      <c r="H76" s="131" t="s">
        <v>39</v>
      </c>
      <c r="I76" s="128"/>
      <c r="J76" s="128"/>
      <c r="K76" s="132"/>
      <c r="L76" s="40"/>
      <c r="M76" s="131"/>
      <c r="N76" s="128"/>
      <c r="O76" s="142"/>
      <c r="P76" s="135" t="s">
        <v>60</v>
      </c>
      <c r="Q76" s="135"/>
      <c r="R76" s="143"/>
      <c r="S76" s="144"/>
      <c r="T76" s="138"/>
      <c r="U76" s="138"/>
      <c r="V76" s="131" t="s">
        <v>118</v>
      </c>
      <c r="W76" s="131"/>
      <c r="X76" s="257"/>
      <c r="Y76" s="273"/>
      <c r="Z76" s="141"/>
      <c r="AA76" s="141"/>
      <c r="AB76" s="141"/>
      <c r="AC76" s="128"/>
      <c r="AD76" s="92"/>
      <c r="AE76" s="92"/>
    </row>
    <row r="77" spans="1:31" ht="15" customHeight="1" x14ac:dyDescent="0.15">
      <c r="A77" s="20"/>
      <c r="B77" s="20"/>
      <c r="C77" s="20"/>
      <c r="D77" s="20"/>
      <c r="E77" s="20"/>
      <c r="K77" s="593"/>
      <c r="L77" s="593"/>
      <c r="M77" s="25"/>
      <c r="N77" s="28"/>
      <c r="O77" s="142"/>
      <c r="P77" s="135" t="s">
        <v>117</v>
      </c>
      <c r="Q77" s="33"/>
      <c r="R77" s="23"/>
      <c r="S77" s="23"/>
      <c r="T77" s="269"/>
      <c r="U77" s="29"/>
      <c r="V77" s="131" t="s">
        <v>106</v>
      </c>
      <c r="W77" s="250"/>
      <c r="X77" s="80"/>
      <c r="Y77" s="272"/>
      <c r="Z77" s="82"/>
      <c r="AA77" s="82"/>
      <c r="AB77" s="82"/>
      <c r="AC77"/>
      <c r="AD77" s="92"/>
      <c r="AE77" s="92"/>
    </row>
    <row r="78" spans="1:31" x14ac:dyDescent="0.15">
      <c r="A78" s="21"/>
      <c r="B78" s="20"/>
      <c r="C78" s="20"/>
      <c r="D78" s="20"/>
      <c r="E78" s="20"/>
      <c r="L78" s="22"/>
      <c r="M78" s="39"/>
      <c r="N78" s="28"/>
      <c r="O78" s="142"/>
      <c r="P78" s="20"/>
      <c r="Q78" s="27"/>
      <c r="R78" s="25"/>
      <c r="S78" s="28"/>
      <c r="T78" s="269"/>
      <c r="U78" s="29"/>
      <c r="X78" s="80"/>
      <c r="Y78" s="272"/>
      <c r="Z78" s="82"/>
      <c r="AA78" s="82"/>
      <c r="AB78" s="82"/>
      <c r="AC78" s="82"/>
      <c r="AD78" s="83"/>
    </row>
    <row r="79" spans="1:31" x14ac:dyDescent="0.15">
      <c r="C79" s="1"/>
      <c r="D79" s="1"/>
      <c r="K79" s="4"/>
      <c r="L79" s="22"/>
      <c r="O79" s="142"/>
      <c r="P79" s="269"/>
    </row>
    <row r="80" spans="1:31" ht="14.25" x14ac:dyDescent="0.15">
      <c r="C80" s="45"/>
      <c r="D80" s="45"/>
      <c r="E80" s="20"/>
      <c r="O80" s="142"/>
      <c r="Q80" s="24"/>
      <c r="R80" s="25"/>
      <c r="S80" s="26"/>
      <c r="T80" s="20"/>
    </row>
    <row r="81" spans="3:16" ht="14.25" x14ac:dyDescent="0.15">
      <c r="C81" s="45"/>
      <c r="D81" s="45"/>
      <c r="F81" s="20"/>
      <c r="J81" s="29"/>
      <c r="P81" s="38"/>
    </row>
    <row r="82" spans="3:16" ht="14.25" x14ac:dyDescent="0.15">
      <c r="C82" s="45"/>
      <c r="D82" s="45"/>
      <c r="F82" s="22"/>
      <c r="G82" s="27"/>
      <c r="H82" s="25"/>
      <c r="I82" s="28"/>
      <c r="J82" s="29"/>
    </row>
    <row r="83" spans="3:16" ht="14.25" x14ac:dyDescent="0.15">
      <c r="C83" s="45"/>
      <c r="D83" s="45"/>
      <c r="F83" s="20"/>
      <c r="G83" s="27"/>
      <c r="H83" s="25"/>
      <c r="I83" s="28"/>
      <c r="J83" s="269"/>
    </row>
    <row r="84" spans="3:16" ht="14.25" x14ac:dyDescent="0.15">
      <c r="C84" s="46"/>
      <c r="D84" s="46"/>
      <c r="F84" s="269"/>
      <c r="G84" s="27"/>
      <c r="H84" s="25"/>
      <c r="I84" s="28"/>
      <c r="J84" s="269"/>
    </row>
    <row r="85" spans="3:16" ht="14.25" x14ac:dyDescent="0.15">
      <c r="C85" s="47"/>
      <c r="D85" s="47"/>
      <c r="F85" s="31"/>
      <c r="G85" s="27"/>
      <c r="H85" s="25"/>
      <c r="I85" s="28"/>
      <c r="J85" s="29"/>
    </row>
    <row r="86" spans="3:16" ht="14.25" x14ac:dyDescent="0.15">
      <c r="C86" s="47"/>
      <c r="D86" s="47"/>
    </row>
    <row r="87" spans="3:16" ht="14.25" x14ac:dyDescent="0.15">
      <c r="C87" s="47"/>
      <c r="D87" s="47"/>
    </row>
    <row r="88" spans="3:16" ht="14.25" x14ac:dyDescent="0.15">
      <c r="C88" s="47"/>
      <c r="D88" s="47"/>
    </row>
    <row r="89" spans="3:16" ht="14.25" x14ac:dyDescent="0.15">
      <c r="C89" s="47"/>
      <c r="D89" s="47"/>
    </row>
    <row r="90" spans="3:16" ht="14.25" x14ac:dyDescent="0.15">
      <c r="C90" s="45"/>
      <c r="D90" s="45"/>
    </row>
    <row r="91" spans="3:16" ht="14.25" x14ac:dyDescent="0.15">
      <c r="C91" s="45"/>
      <c r="D91" s="45"/>
    </row>
    <row r="92" spans="3:16" ht="14.25" x14ac:dyDescent="0.15">
      <c r="C92" s="45"/>
      <c r="D92" s="45"/>
    </row>
    <row r="93" spans="3:16" ht="14.25" x14ac:dyDescent="0.15">
      <c r="C93" s="45"/>
      <c r="D93" s="45"/>
    </row>
    <row r="94" spans="3:16" ht="14.25" x14ac:dyDescent="0.15">
      <c r="C94" s="45"/>
      <c r="D94" s="45"/>
    </row>
    <row r="95" spans="3:16" ht="14.25" x14ac:dyDescent="0.15">
      <c r="C95" s="45"/>
      <c r="D95" s="45"/>
    </row>
    <row r="96" spans="3:16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x14ac:dyDescent="0.15">
      <c r="C136" s="48"/>
      <c r="D136" s="48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</sheetData>
  <mergeCells count="12">
    <mergeCell ref="Z5:AA5"/>
    <mergeCell ref="Z6:AA6"/>
    <mergeCell ref="A5:B7"/>
    <mergeCell ref="P73:Q73"/>
    <mergeCell ref="M5:R5"/>
    <mergeCell ref="P71:Q71"/>
    <mergeCell ref="S5:V5"/>
    <mergeCell ref="K77:L77"/>
    <mergeCell ref="N73:O73"/>
    <mergeCell ref="N71:O71"/>
    <mergeCell ref="J73:K73"/>
    <mergeCell ref="J71:K71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8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8.25" style="271" bestFit="1" customWidth="1"/>
    <col min="26" max="26" width="13.625" style="252" customWidth="1"/>
    <col min="27" max="27" width="16.5" style="252" bestFit="1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128</v>
      </c>
      <c r="U1" s="4"/>
      <c r="Y1" s="307"/>
      <c r="AB1" s="79"/>
      <c r="AC1" s="227">
        <v>45170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4" t="s">
        <v>33</v>
      </c>
      <c r="Z5" s="600" t="s">
        <v>92</v>
      </c>
      <c r="AA5" s="601"/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602" t="s">
        <v>129</v>
      </c>
      <c r="AA6" s="603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2" t="s">
        <v>52</v>
      </c>
      <c r="Z7" s="301" t="s">
        <v>126</v>
      </c>
      <c r="AA7" s="300" t="s">
        <v>127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/>
      <c r="K8" s="61"/>
      <c r="L8" s="59"/>
      <c r="M8" s="60"/>
      <c r="N8" s="68"/>
      <c r="O8" s="56"/>
      <c r="P8" s="68" t="s">
        <v>81</v>
      </c>
      <c r="Q8" s="56">
        <v>1000</v>
      </c>
      <c r="R8" s="59"/>
      <c r="S8" s="64"/>
      <c r="T8" s="213"/>
      <c r="U8" s="213"/>
      <c r="V8" s="177"/>
      <c r="W8" s="182"/>
      <c r="X8" s="204"/>
      <c r="Y8" s="294"/>
      <c r="Z8" s="299"/>
      <c r="AA8" s="298"/>
      <c r="AB8" s="169"/>
      <c r="AC8" s="73">
        <v>142.22999999999999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86"/>
      <c r="K9" s="242"/>
      <c r="L9" s="59"/>
      <c r="M9" s="60"/>
      <c r="N9" s="68"/>
      <c r="O9" s="56"/>
      <c r="P9" s="68" t="s">
        <v>78</v>
      </c>
      <c r="Q9" s="56">
        <v>3200</v>
      </c>
      <c r="R9" s="95"/>
      <c r="S9" s="64"/>
      <c r="T9" s="213"/>
      <c r="U9" s="213"/>
      <c r="V9" s="177"/>
      <c r="W9" s="182"/>
      <c r="X9" s="205"/>
      <c r="Y9" s="287"/>
      <c r="Z9" s="286"/>
      <c r="AA9" s="285"/>
      <c r="AB9" s="169"/>
      <c r="AC9" s="73"/>
      <c r="AD9" s="92"/>
      <c r="AE9" s="92"/>
    </row>
    <row r="10" spans="1:31" ht="27" customHeight="1" x14ac:dyDescent="0.25">
      <c r="A10" s="89">
        <v>1</v>
      </c>
      <c r="B10" s="18" t="s">
        <v>73</v>
      </c>
      <c r="C10" s="231">
        <v>-6.3E-2</v>
      </c>
      <c r="D10" s="237">
        <v>-8.6999999999999994E-2</v>
      </c>
      <c r="E10" s="193">
        <v>1E-3</v>
      </c>
      <c r="F10" s="236">
        <v>100</v>
      </c>
      <c r="G10" s="236">
        <v>-25100</v>
      </c>
      <c r="H10" s="235">
        <v>-25000</v>
      </c>
      <c r="I10" s="52"/>
      <c r="J10" s="69" t="s">
        <v>77</v>
      </c>
      <c r="K10" s="62">
        <v>50900</v>
      </c>
      <c r="L10" s="63">
        <v>50900</v>
      </c>
      <c r="M10" s="70"/>
      <c r="N10" s="69"/>
      <c r="O10" s="53"/>
      <c r="P10" s="69" t="s">
        <v>77</v>
      </c>
      <c r="Q10" s="238">
        <v>-49500</v>
      </c>
      <c r="R10" s="239">
        <v>-45300</v>
      </c>
      <c r="S10" s="240">
        <v>-19400</v>
      </c>
      <c r="T10" s="214">
        <v>5408700</v>
      </c>
      <c r="U10" s="215">
        <v>4713300</v>
      </c>
      <c r="V10" s="216">
        <v>4712000</v>
      </c>
      <c r="W10" s="203">
        <v>-9.5000000000000001E-2</v>
      </c>
      <c r="X10" s="203">
        <v>-0.105</v>
      </c>
      <c r="Y10" s="284">
        <v>-3.0000000000000001E-3</v>
      </c>
      <c r="Z10" s="289">
        <v>-4.1000000000000002E-2</v>
      </c>
      <c r="AA10" s="288">
        <v>-4.4999999999999998E-2</v>
      </c>
      <c r="AB10" s="173">
        <v>0.58499999999999996</v>
      </c>
      <c r="AC10" s="72">
        <v>142.83000000000001</v>
      </c>
      <c r="AD10" s="92"/>
      <c r="AE10" s="92"/>
    </row>
    <row r="11" spans="1:31" ht="27" customHeight="1" x14ac:dyDescent="0.25">
      <c r="A11" s="32"/>
      <c r="B11" s="14"/>
      <c r="C11" s="55"/>
      <c r="D11" s="45"/>
      <c r="E11" s="185"/>
      <c r="F11" s="56"/>
      <c r="G11" s="56"/>
      <c r="H11" s="57"/>
      <c r="I11" s="51"/>
      <c r="J11" s="68"/>
      <c r="K11" s="242"/>
      <c r="L11" s="59"/>
      <c r="M11" s="60"/>
      <c r="N11" s="68"/>
      <c r="O11" s="242"/>
      <c r="P11" s="68"/>
      <c r="Q11" s="242"/>
      <c r="R11" s="95"/>
      <c r="S11" s="64"/>
      <c r="T11" s="213"/>
      <c r="U11" s="213"/>
      <c r="V11" s="177"/>
      <c r="W11" s="204"/>
      <c r="X11" s="204"/>
      <c r="Y11" s="294"/>
      <c r="Z11" s="291"/>
      <c r="AA11" s="290"/>
      <c r="AB11" s="169"/>
      <c r="AC11" s="73">
        <v>142.55000000000001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79</v>
      </c>
      <c r="K12" s="242">
        <v>-9000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5"/>
      <c r="X12" s="205"/>
      <c r="Y12" s="287"/>
      <c r="Z12" s="291"/>
      <c r="AA12" s="290"/>
      <c r="AB12" s="169"/>
      <c r="AC12" s="73"/>
      <c r="AD12" s="92"/>
      <c r="AE12" s="92"/>
    </row>
    <row r="13" spans="1:31" ht="27" customHeight="1" x14ac:dyDescent="0.25">
      <c r="A13" s="34">
        <v>2</v>
      </c>
      <c r="B13" s="18" t="s">
        <v>70</v>
      </c>
      <c r="C13" s="231">
        <v>-7.0062555864090867E-2</v>
      </c>
      <c r="D13" s="237">
        <v>-8.6999999999999994E-2</v>
      </c>
      <c r="E13" s="193">
        <v>1E-3</v>
      </c>
      <c r="F13" s="236">
        <v>600</v>
      </c>
      <c r="G13" s="236">
        <v>-92400</v>
      </c>
      <c r="H13" s="235">
        <v>-91800</v>
      </c>
      <c r="I13" s="52"/>
      <c r="J13" s="69" t="s">
        <v>77</v>
      </c>
      <c r="K13" s="238">
        <v>49500</v>
      </c>
      <c r="L13" s="241">
        <v>40500</v>
      </c>
      <c r="M13" s="70"/>
      <c r="N13" s="69" t="s">
        <v>79</v>
      </c>
      <c r="O13" s="238">
        <v>5000</v>
      </c>
      <c r="P13" s="69" t="s">
        <v>77</v>
      </c>
      <c r="Q13" s="238">
        <v>-42400</v>
      </c>
      <c r="R13" s="239">
        <v>-37400</v>
      </c>
      <c r="S13" s="240">
        <v>-88700</v>
      </c>
      <c r="T13" s="214">
        <v>5320000</v>
      </c>
      <c r="U13" s="215">
        <v>4645200</v>
      </c>
      <c r="V13" s="216">
        <v>4644100</v>
      </c>
      <c r="W13" s="203">
        <v>-0.1</v>
      </c>
      <c r="X13" s="203">
        <v>-0.105</v>
      </c>
      <c r="Y13" s="284">
        <v>-3.0000000000000001E-3</v>
      </c>
      <c r="Z13" s="289">
        <v>-4.3999999999999997E-2</v>
      </c>
      <c r="AA13" s="288">
        <v>-3.7499999999994316E-2</v>
      </c>
      <c r="AB13" s="173">
        <v>0.61899999999999999</v>
      </c>
      <c r="AC13" s="72">
        <v>143.35</v>
      </c>
      <c r="AD13" s="92"/>
      <c r="AE13" s="92"/>
    </row>
    <row r="14" spans="1:31" ht="27" customHeight="1" x14ac:dyDescent="0.25">
      <c r="A14" s="32"/>
      <c r="B14" s="85"/>
      <c r="C14" s="55"/>
      <c r="D14" s="45"/>
      <c r="E14" s="185"/>
      <c r="F14" s="56"/>
      <c r="G14" s="56"/>
      <c r="H14" s="57"/>
      <c r="I14" s="51"/>
      <c r="J14" s="68"/>
      <c r="K14" s="242"/>
      <c r="L14" s="59"/>
      <c r="M14" s="60"/>
      <c r="N14" s="68"/>
      <c r="O14" s="242"/>
      <c r="P14" s="68"/>
      <c r="Q14" s="242"/>
      <c r="R14" s="95"/>
      <c r="S14" s="56"/>
      <c r="T14" s="213"/>
      <c r="U14" s="217"/>
      <c r="V14" s="177"/>
      <c r="W14" s="205"/>
      <c r="X14" s="205"/>
      <c r="Y14" s="287"/>
      <c r="Z14" s="291"/>
      <c r="AA14" s="290"/>
      <c r="AB14" s="169"/>
      <c r="AC14" s="73">
        <v>142.87</v>
      </c>
      <c r="AD14" s="92"/>
      <c r="AE14" s="92"/>
    </row>
    <row r="15" spans="1:31" ht="27" customHeight="1" x14ac:dyDescent="0.25">
      <c r="A15" s="32"/>
      <c r="B15" s="88"/>
      <c r="C15" s="55"/>
      <c r="D15" s="45"/>
      <c r="E15" s="185"/>
      <c r="F15" s="56"/>
      <c r="G15" s="56"/>
      <c r="H15" s="57"/>
      <c r="I15" s="51"/>
      <c r="J15" s="68" t="s">
        <v>80</v>
      </c>
      <c r="K15" s="242">
        <v>-100</v>
      </c>
      <c r="L15" s="59"/>
      <c r="M15" s="60"/>
      <c r="N15" s="68"/>
      <c r="O15" s="242"/>
      <c r="P15" s="68" t="s">
        <v>78</v>
      </c>
      <c r="Q15" s="242">
        <v>18100</v>
      </c>
      <c r="R15" s="95"/>
      <c r="S15" s="56"/>
      <c r="T15" s="213"/>
      <c r="U15" s="217"/>
      <c r="V15" s="177"/>
      <c r="W15" s="205"/>
      <c r="X15" s="205"/>
      <c r="Y15" s="287"/>
      <c r="Z15" s="291"/>
      <c r="AA15" s="290"/>
      <c r="AB15" s="169"/>
      <c r="AC15" s="73"/>
      <c r="AD15" s="92"/>
      <c r="AE15" s="92"/>
    </row>
    <row r="16" spans="1:31" ht="27" customHeight="1" x14ac:dyDescent="0.25">
      <c r="A16" s="34">
        <v>3</v>
      </c>
      <c r="B16" s="18" t="s">
        <v>71</v>
      </c>
      <c r="C16" s="231">
        <v>-6.9545978624084903E-2</v>
      </c>
      <c r="D16" s="237">
        <v>-8.6999999999999994E-2</v>
      </c>
      <c r="E16" s="193">
        <v>1E-3</v>
      </c>
      <c r="F16" s="236">
        <v>-800</v>
      </c>
      <c r="G16" s="236">
        <v>1600</v>
      </c>
      <c r="H16" s="235">
        <v>800</v>
      </c>
      <c r="I16" s="52"/>
      <c r="J16" s="69" t="s">
        <v>77</v>
      </c>
      <c r="K16" s="238">
        <v>42400</v>
      </c>
      <c r="L16" s="241">
        <v>42300</v>
      </c>
      <c r="M16" s="70"/>
      <c r="N16" s="69"/>
      <c r="O16" s="238"/>
      <c r="P16" s="69" t="s">
        <v>77</v>
      </c>
      <c r="Q16" s="238">
        <v>-39000</v>
      </c>
      <c r="R16" s="239">
        <v>-20900</v>
      </c>
      <c r="S16" s="240">
        <v>22200</v>
      </c>
      <c r="T16" s="214">
        <v>5342200</v>
      </c>
      <c r="U16" s="215">
        <v>4666300</v>
      </c>
      <c r="V16" s="216">
        <v>4665000</v>
      </c>
      <c r="W16" s="203">
        <v>-0.10100000000000001</v>
      </c>
      <c r="X16" s="203">
        <v>-0.105</v>
      </c>
      <c r="Y16" s="284">
        <v>-3.0000000000000001E-3</v>
      </c>
      <c r="Z16" s="289">
        <v>-4.1000000000000002E-2</v>
      </c>
      <c r="AA16" s="288">
        <v>-3.4999999999996589E-2</v>
      </c>
      <c r="AB16" s="173">
        <v>0.64300000000000002</v>
      </c>
      <c r="AC16" s="72">
        <v>143.88999999999999</v>
      </c>
      <c r="AD16" s="92"/>
      <c r="AE16" s="92"/>
    </row>
    <row r="17" spans="1:31" ht="27" customHeight="1" x14ac:dyDescent="0.25">
      <c r="A17" s="32"/>
      <c r="B17" s="14"/>
      <c r="C17" s="55"/>
      <c r="D17" s="45"/>
      <c r="E17" s="185"/>
      <c r="F17" s="56"/>
      <c r="G17" s="56"/>
      <c r="H17" s="57"/>
      <c r="I17" s="51"/>
      <c r="J17" s="68"/>
      <c r="K17" s="242"/>
      <c r="L17" s="59"/>
      <c r="M17" s="60"/>
      <c r="N17" s="68"/>
      <c r="O17" s="242"/>
      <c r="P17" s="68"/>
      <c r="Q17" s="242"/>
      <c r="R17" s="95"/>
      <c r="S17" s="64"/>
      <c r="T17" s="213"/>
      <c r="U17" s="217"/>
      <c r="V17" s="178"/>
      <c r="W17" s="204"/>
      <c r="X17" s="204"/>
      <c r="Y17" s="294"/>
      <c r="Z17" s="286"/>
      <c r="AA17" s="285"/>
      <c r="AB17" s="169"/>
      <c r="AC17" s="71">
        <v>142.33000000000001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185"/>
      <c r="F18" s="56"/>
      <c r="G18" s="56"/>
      <c r="H18" s="57"/>
      <c r="I18" s="51"/>
      <c r="J18" s="68" t="s">
        <v>80</v>
      </c>
      <c r="K18" s="242">
        <v>-100</v>
      </c>
      <c r="L18" s="59"/>
      <c r="M18" s="60"/>
      <c r="N18" s="68"/>
      <c r="O18" s="242"/>
      <c r="P18" s="68" t="s">
        <v>78</v>
      </c>
      <c r="Q18" s="242">
        <v>4200</v>
      </c>
      <c r="R18" s="95"/>
      <c r="S18" s="64"/>
      <c r="T18" s="213"/>
      <c r="U18" s="217"/>
      <c r="V18" s="177"/>
      <c r="W18" s="205"/>
      <c r="X18" s="205"/>
      <c r="Y18" s="287"/>
      <c r="Z18" s="286"/>
      <c r="AA18" s="285"/>
      <c r="AB18" s="169"/>
      <c r="AC18" s="73"/>
      <c r="AD18" s="92"/>
      <c r="AE18" s="92"/>
    </row>
    <row r="19" spans="1:31" ht="27" customHeight="1" x14ac:dyDescent="0.25">
      <c r="A19" s="34">
        <v>4</v>
      </c>
      <c r="B19" s="18" t="s">
        <v>72</v>
      </c>
      <c r="C19" s="231">
        <v>-7.1757064475412816E-2</v>
      </c>
      <c r="D19" s="237">
        <v>-8.6999999999999994E-2</v>
      </c>
      <c r="E19" s="193">
        <v>1E-3</v>
      </c>
      <c r="F19" s="236">
        <v>300</v>
      </c>
      <c r="G19" s="236">
        <v>-100</v>
      </c>
      <c r="H19" s="235">
        <v>200</v>
      </c>
      <c r="I19" s="52"/>
      <c r="J19" s="69" t="s">
        <v>77</v>
      </c>
      <c r="K19" s="238">
        <v>39000</v>
      </c>
      <c r="L19" s="241">
        <v>38900</v>
      </c>
      <c r="M19" s="70"/>
      <c r="N19" s="69"/>
      <c r="O19" s="238"/>
      <c r="P19" s="69" t="s">
        <v>77</v>
      </c>
      <c r="Q19" s="238">
        <v>-34900</v>
      </c>
      <c r="R19" s="239">
        <v>-30700</v>
      </c>
      <c r="S19" s="240">
        <v>8400</v>
      </c>
      <c r="T19" s="214">
        <v>5350600</v>
      </c>
      <c r="U19" s="215">
        <v>4664000</v>
      </c>
      <c r="V19" s="216">
        <v>4662800</v>
      </c>
      <c r="W19" s="206">
        <v>-0.10199999999999999</v>
      </c>
      <c r="X19" s="206">
        <v>-0.104</v>
      </c>
      <c r="Y19" s="295">
        <v>-3.0000000000000001E-3</v>
      </c>
      <c r="Z19" s="283">
        <v>-0.04</v>
      </c>
      <c r="AA19" s="282">
        <v>-4.2500000000003979E-2</v>
      </c>
      <c r="AB19" s="173">
        <v>0.63300000000000001</v>
      </c>
      <c r="AC19" s="72">
        <v>142.88999999999999</v>
      </c>
      <c r="AD19" s="92"/>
      <c r="AE19" s="92"/>
    </row>
    <row r="20" spans="1:31" ht="27" customHeight="1" x14ac:dyDescent="0.25">
      <c r="A20" s="36"/>
      <c r="B20" s="85"/>
      <c r="C20" s="55"/>
      <c r="D20" s="45"/>
      <c r="E20" s="185"/>
      <c r="F20" s="56"/>
      <c r="G20" s="56"/>
      <c r="H20" s="57"/>
      <c r="I20" s="51"/>
      <c r="J20" s="68"/>
      <c r="K20" s="242"/>
      <c r="L20" s="59"/>
      <c r="M20" s="60"/>
      <c r="N20" s="68"/>
      <c r="O20" s="242"/>
      <c r="P20" s="68"/>
      <c r="Q20" s="242"/>
      <c r="R20" s="95"/>
      <c r="S20" s="65"/>
      <c r="T20" s="218"/>
      <c r="U20" s="219"/>
      <c r="V20" s="178"/>
      <c r="W20" s="204"/>
      <c r="X20" s="204"/>
      <c r="Y20" s="294"/>
      <c r="Z20" s="296"/>
      <c r="AA20" s="297"/>
      <c r="AB20" s="172"/>
      <c r="AC20" s="71">
        <v>141.52000000000001</v>
      </c>
      <c r="AD20" s="92"/>
      <c r="AE20" s="92"/>
    </row>
    <row r="21" spans="1:31" s="93" customFormat="1" ht="27" customHeight="1" x14ac:dyDescent="0.25">
      <c r="A21" s="32"/>
      <c r="B21" s="88"/>
      <c r="C21" s="55"/>
      <c r="D21" s="45"/>
      <c r="E21" s="185"/>
      <c r="F21" s="56"/>
      <c r="G21" s="56"/>
      <c r="H21" s="57"/>
      <c r="I21" s="51"/>
      <c r="J21" s="68" t="s">
        <v>80</v>
      </c>
      <c r="K21" s="242">
        <v>-100</v>
      </c>
      <c r="L21" s="59"/>
      <c r="M21" s="60"/>
      <c r="N21" s="68"/>
      <c r="O21" s="242"/>
      <c r="P21" s="68"/>
      <c r="Q21" s="242"/>
      <c r="R21" s="95"/>
      <c r="S21" s="64"/>
      <c r="T21" s="213"/>
      <c r="U21" s="217"/>
      <c r="V21" s="177"/>
      <c r="W21" s="205"/>
      <c r="X21" s="205"/>
      <c r="Y21" s="287"/>
      <c r="Z21" s="286"/>
      <c r="AA21" s="285"/>
      <c r="AB21" s="169"/>
      <c r="AC21" s="73"/>
    </row>
    <row r="22" spans="1:31" s="93" customFormat="1" ht="27" customHeight="1" x14ac:dyDescent="0.25">
      <c r="A22" s="34">
        <v>7</v>
      </c>
      <c r="B22" s="18" t="s">
        <v>75</v>
      </c>
      <c r="C22" s="231">
        <v>-7.4882907014393776E-2</v>
      </c>
      <c r="D22" s="237">
        <v>-8.6999999999999994E-2</v>
      </c>
      <c r="E22" s="193">
        <v>1E-3</v>
      </c>
      <c r="F22" s="236">
        <v>300</v>
      </c>
      <c r="G22" s="236">
        <v>5100</v>
      </c>
      <c r="H22" s="235">
        <v>5400</v>
      </c>
      <c r="I22" s="52"/>
      <c r="J22" s="69" t="s">
        <v>77</v>
      </c>
      <c r="K22" s="238">
        <v>34900</v>
      </c>
      <c r="L22" s="241">
        <v>34800</v>
      </c>
      <c r="M22" s="70"/>
      <c r="N22" s="69"/>
      <c r="O22" s="238"/>
      <c r="P22" s="69" t="s">
        <v>77</v>
      </c>
      <c r="Q22" s="238">
        <v>-31300</v>
      </c>
      <c r="R22" s="239">
        <v>-31300</v>
      </c>
      <c r="S22" s="240">
        <v>8900</v>
      </c>
      <c r="T22" s="214">
        <v>5359500</v>
      </c>
      <c r="U22" s="215">
        <v>4676900</v>
      </c>
      <c r="V22" s="216">
        <v>4676400</v>
      </c>
      <c r="W22" s="203">
        <v>-0.10299999999999999</v>
      </c>
      <c r="X22" s="203">
        <v>-0.104</v>
      </c>
      <c r="Y22" s="284">
        <v>-3.0000000000000001E-3</v>
      </c>
      <c r="Z22" s="289">
        <v>-4.2000000000000003E-2</v>
      </c>
      <c r="AA22" s="282">
        <v>-4.2500000000003979E-2</v>
      </c>
      <c r="AB22" s="173">
        <v>0.61399999999999999</v>
      </c>
      <c r="AC22" s="91">
        <v>142.35</v>
      </c>
    </row>
    <row r="23" spans="1:31" ht="27" customHeight="1" x14ac:dyDescent="0.25">
      <c r="A23" s="32"/>
      <c r="B23" s="14"/>
      <c r="C23" s="55"/>
      <c r="D23" s="45"/>
      <c r="E23" s="185"/>
      <c r="F23" s="56"/>
      <c r="G23" s="56"/>
      <c r="H23" s="57"/>
      <c r="I23" s="51"/>
      <c r="J23" s="68"/>
      <c r="K23" s="242"/>
      <c r="L23" s="59"/>
      <c r="M23" s="60"/>
      <c r="N23" s="68"/>
      <c r="O23" s="242"/>
      <c r="P23" s="68"/>
      <c r="Q23" s="242"/>
      <c r="R23" s="95"/>
      <c r="S23" s="64"/>
      <c r="T23" s="213"/>
      <c r="U23" s="217"/>
      <c r="V23" s="178"/>
      <c r="W23" s="204"/>
      <c r="X23" s="204"/>
      <c r="Y23" s="294"/>
      <c r="Z23" s="293"/>
      <c r="AA23" s="292"/>
      <c r="AB23" s="172"/>
      <c r="AC23" s="71">
        <v>142.41999999999999</v>
      </c>
      <c r="AD23" s="92"/>
      <c r="AE23" s="92"/>
    </row>
    <row r="24" spans="1:31" ht="27" customHeight="1" x14ac:dyDescent="0.25">
      <c r="A24" s="32"/>
      <c r="B24" s="14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-100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7"/>
      <c r="W24" s="205"/>
      <c r="X24" s="205"/>
      <c r="Y24" s="287"/>
      <c r="Z24" s="291"/>
      <c r="AA24" s="290"/>
      <c r="AB24" s="169"/>
      <c r="AC24" s="73"/>
      <c r="AD24" s="92"/>
      <c r="AE24" s="92"/>
    </row>
    <row r="25" spans="1:31" ht="27" customHeight="1" x14ac:dyDescent="0.25">
      <c r="A25" s="34">
        <v>8</v>
      </c>
      <c r="B25" s="18" t="s">
        <v>73</v>
      </c>
      <c r="C25" s="231">
        <v>-7.2694383592941517E-2</v>
      </c>
      <c r="D25" s="237">
        <v>-8.6999999999999994E-2</v>
      </c>
      <c r="E25" s="193">
        <v>1E-3</v>
      </c>
      <c r="F25" s="236">
        <v>-200</v>
      </c>
      <c r="G25" s="236">
        <v>500</v>
      </c>
      <c r="H25" s="235">
        <v>300</v>
      </c>
      <c r="I25" s="52"/>
      <c r="J25" s="69" t="s">
        <v>77</v>
      </c>
      <c r="K25" s="238">
        <v>31300</v>
      </c>
      <c r="L25" s="241">
        <v>31200</v>
      </c>
      <c r="M25" s="70"/>
      <c r="N25" s="69"/>
      <c r="O25" s="238"/>
      <c r="P25" s="69" t="s">
        <v>77</v>
      </c>
      <c r="Q25" s="238">
        <v>-30500</v>
      </c>
      <c r="R25" s="239">
        <v>-30500</v>
      </c>
      <c r="S25" s="240">
        <v>1000</v>
      </c>
      <c r="T25" s="214">
        <v>5360500</v>
      </c>
      <c r="U25" s="215">
        <v>4657700</v>
      </c>
      <c r="V25" s="216">
        <v>4657200</v>
      </c>
      <c r="W25" s="203">
        <v>-0.13</v>
      </c>
      <c r="X25" s="203">
        <v>-0.105</v>
      </c>
      <c r="Y25" s="284">
        <v>-3.0000000000000001E-3</v>
      </c>
      <c r="Z25" s="289">
        <v>-4.2999999999999997E-2</v>
      </c>
      <c r="AA25" s="282">
        <v>-4.7499999999999432E-2</v>
      </c>
      <c r="AB25" s="173">
        <v>0.59899999999999998</v>
      </c>
      <c r="AC25" s="72">
        <v>143.43</v>
      </c>
      <c r="AD25" s="92"/>
      <c r="AE25" s="92"/>
    </row>
    <row r="26" spans="1:31" ht="27" customHeight="1" x14ac:dyDescent="0.25">
      <c r="A26" s="32"/>
      <c r="B26" s="85"/>
      <c r="C26" s="55"/>
      <c r="D26" s="45"/>
      <c r="E26" s="185"/>
      <c r="F26" s="56"/>
      <c r="G26" s="56"/>
      <c r="H26" s="57"/>
      <c r="I26" s="51"/>
      <c r="J26" s="68"/>
      <c r="K26" s="242"/>
      <c r="L26" s="59"/>
      <c r="M26" s="60"/>
      <c r="N26" s="68"/>
      <c r="O26" s="242"/>
      <c r="P26" s="68"/>
      <c r="Q26" s="242"/>
      <c r="R26" s="95"/>
      <c r="S26" s="66"/>
      <c r="T26" s="220"/>
      <c r="U26" s="221"/>
      <c r="V26" s="178"/>
      <c r="W26" s="204"/>
      <c r="X26" s="204"/>
      <c r="Y26" s="294"/>
      <c r="Z26" s="291"/>
      <c r="AA26" s="290"/>
      <c r="AB26" s="169"/>
      <c r="AC26" s="71">
        <v>143</v>
      </c>
      <c r="AD26" s="92"/>
      <c r="AE26" s="92"/>
    </row>
    <row r="27" spans="1:31" s="93" customFormat="1" ht="27" customHeight="1" x14ac:dyDescent="0.25">
      <c r="A27" s="32"/>
      <c r="B27" s="88"/>
      <c r="C27" s="55"/>
      <c r="D27" s="45"/>
      <c r="E27" s="185"/>
      <c r="F27" s="56"/>
      <c r="G27" s="56"/>
      <c r="H27" s="57"/>
      <c r="I27" s="51"/>
      <c r="J27" s="68" t="s">
        <v>80</v>
      </c>
      <c r="K27" s="242">
        <v>-100</v>
      </c>
      <c r="L27" s="59"/>
      <c r="M27" s="60"/>
      <c r="N27" s="68"/>
      <c r="O27" s="242"/>
      <c r="P27" s="68" t="s">
        <v>81</v>
      </c>
      <c r="Q27" s="242">
        <v>1000</v>
      </c>
      <c r="R27" s="95"/>
      <c r="S27" s="64"/>
      <c r="T27" s="220"/>
      <c r="U27" s="222"/>
      <c r="V27" s="177"/>
      <c r="W27" s="205"/>
      <c r="X27" s="205"/>
      <c r="Y27" s="287"/>
      <c r="Z27" s="291"/>
      <c r="AA27" s="290"/>
      <c r="AB27" s="169"/>
      <c r="AC27" s="73"/>
    </row>
    <row r="28" spans="1:31" s="93" customFormat="1" ht="27" customHeight="1" x14ac:dyDescent="0.25">
      <c r="A28" s="34">
        <v>9</v>
      </c>
      <c r="B28" s="18" t="s">
        <v>70</v>
      </c>
      <c r="C28" s="231">
        <v>-7.3568382192213316E-2</v>
      </c>
      <c r="D28" s="237">
        <v>-8.6999999999999994E-2</v>
      </c>
      <c r="E28" s="193">
        <v>1E-3</v>
      </c>
      <c r="F28" s="236">
        <v>-500</v>
      </c>
      <c r="G28" s="236">
        <v>-10100</v>
      </c>
      <c r="H28" s="235">
        <v>-10600</v>
      </c>
      <c r="I28" s="52"/>
      <c r="J28" s="69" t="s">
        <v>77</v>
      </c>
      <c r="K28" s="238">
        <v>30500</v>
      </c>
      <c r="L28" s="241">
        <v>30400</v>
      </c>
      <c r="M28" s="70"/>
      <c r="N28" s="69"/>
      <c r="O28" s="238"/>
      <c r="P28" s="69" t="s">
        <v>77</v>
      </c>
      <c r="Q28" s="238">
        <v>-29800</v>
      </c>
      <c r="R28" s="239">
        <v>-28800</v>
      </c>
      <c r="S28" s="240">
        <v>-9000</v>
      </c>
      <c r="T28" s="214">
        <v>5351500</v>
      </c>
      <c r="U28" s="215">
        <v>4643800</v>
      </c>
      <c r="V28" s="216">
        <v>4643300</v>
      </c>
      <c r="W28" s="203">
        <v>-0.14699999999999999</v>
      </c>
      <c r="X28" s="203">
        <v>-0.105</v>
      </c>
      <c r="Y28" s="284">
        <v>-3.0000000000000001E-3</v>
      </c>
      <c r="Z28" s="289">
        <v>-4.7E-2</v>
      </c>
      <c r="AA28" s="282">
        <v>-5.2499999999994884E-2</v>
      </c>
      <c r="AB28" s="173">
        <v>0.56100000000000005</v>
      </c>
      <c r="AC28" s="72">
        <v>143.38999999999999</v>
      </c>
    </row>
    <row r="29" spans="1:31" s="93" customFormat="1" ht="27" customHeight="1" x14ac:dyDescent="0.25">
      <c r="A29" s="32"/>
      <c r="B29" s="14"/>
      <c r="C29" s="55"/>
      <c r="D29" s="45"/>
      <c r="E29" s="185"/>
      <c r="F29" s="56"/>
      <c r="G29" s="56"/>
      <c r="H29" s="57"/>
      <c r="I29" s="51"/>
      <c r="J29" s="68" t="s">
        <v>80</v>
      </c>
      <c r="K29" s="242">
        <v>-800</v>
      </c>
      <c r="L29" s="59"/>
      <c r="M29" s="60"/>
      <c r="N29" s="68"/>
      <c r="O29" s="242"/>
      <c r="P29" s="68"/>
      <c r="Q29" s="242"/>
      <c r="R29" s="95"/>
      <c r="S29" s="56"/>
      <c r="T29" s="213"/>
      <c r="U29" s="221"/>
      <c r="V29" s="178"/>
      <c r="W29" s="204"/>
      <c r="X29" s="204"/>
      <c r="Y29" s="294"/>
      <c r="Z29" s="293"/>
      <c r="AA29" s="292"/>
      <c r="AB29" s="172"/>
      <c r="AC29" s="71">
        <v>143.63999999999999</v>
      </c>
    </row>
    <row r="30" spans="1:31" ht="27" customHeight="1" x14ac:dyDescent="0.25">
      <c r="A30" s="32"/>
      <c r="B30" s="14"/>
      <c r="C30" s="55"/>
      <c r="D30" s="45"/>
      <c r="E30" s="185"/>
      <c r="F30" s="56"/>
      <c r="G30" s="56"/>
      <c r="H30" s="57"/>
      <c r="I30" s="51"/>
      <c r="J30" s="68" t="s">
        <v>82</v>
      </c>
      <c r="K30" s="242">
        <v>-100</v>
      </c>
      <c r="L30" s="59"/>
      <c r="M30" s="60"/>
      <c r="N30" s="68"/>
      <c r="O30" s="242"/>
      <c r="P30" s="68" t="s">
        <v>78</v>
      </c>
      <c r="Q30" s="242">
        <v>17500</v>
      </c>
      <c r="R30" s="95"/>
      <c r="S30" s="56"/>
      <c r="T30" s="213"/>
      <c r="U30" s="217"/>
      <c r="V30" s="177"/>
      <c r="W30" s="205"/>
      <c r="X30" s="205"/>
      <c r="Y30" s="287"/>
      <c r="Z30" s="291"/>
      <c r="AA30" s="290"/>
      <c r="AB30" s="169"/>
      <c r="AC30" s="73"/>
      <c r="AD30" s="92"/>
      <c r="AE30" s="92"/>
    </row>
    <row r="31" spans="1:31" ht="27" customHeight="1" x14ac:dyDescent="0.25">
      <c r="A31" s="34">
        <v>10</v>
      </c>
      <c r="B31" s="18" t="s">
        <v>71</v>
      </c>
      <c r="C31" s="231">
        <v>-7.234364320629838E-2</v>
      </c>
      <c r="D31" s="237">
        <v>-8.6999999999999994E-2</v>
      </c>
      <c r="E31" s="193">
        <v>1E-3</v>
      </c>
      <c r="F31" s="236">
        <v>-600</v>
      </c>
      <c r="G31" s="236">
        <v>15400</v>
      </c>
      <c r="H31" s="235">
        <v>14800</v>
      </c>
      <c r="I31" s="52"/>
      <c r="J31" s="69" t="s">
        <v>77</v>
      </c>
      <c r="K31" s="238">
        <v>29800</v>
      </c>
      <c r="L31" s="241">
        <v>28900</v>
      </c>
      <c r="M31" s="70"/>
      <c r="N31" s="69"/>
      <c r="O31" s="238"/>
      <c r="P31" s="69" t="s">
        <v>77</v>
      </c>
      <c r="Q31" s="238">
        <v>-29100</v>
      </c>
      <c r="R31" s="239">
        <v>-11600</v>
      </c>
      <c r="S31" s="240">
        <v>32100</v>
      </c>
      <c r="T31" s="214">
        <v>5383600</v>
      </c>
      <c r="U31" s="215">
        <v>4694900</v>
      </c>
      <c r="V31" s="216">
        <v>4694900</v>
      </c>
      <c r="W31" s="203">
        <v>-0.10100000000000001</v>
      </c>
      <c r="X31" s="203">
        <v>-0.11</v>
      </c>
      <c r="Y31" s="284">
        <v>-3.0000000000000001E-3</v>
      </c>
      <c r="Z31" s="289">
        <v>-4.7E-2</v>
      </c>
      <c r="AA31" s="282">
        <v>-4.7499999999999432E-2</v>
      </c>
      <c r="AB31" s="173">
        <v>0.57999999999999996</v>
      </c>
      <c r="AC31" s="72">
        <v>144.13</v>
      </c>
      <c r="AD31" s="92"/>
      <c r="AE31" s="92"/>
    </row>
    <row r="32" spans="1:31" s="93" customFormat="1" ht="27" customHeight="1" x14ac:dyDescent="0.25">
      <c r="A32" s="32"/>
      <c r="B32" s="85"/>
      <c r="C32" s="55"/>
      <c r="D32" s="45"/>
      <c r="E32" s="185"/>
      <c r="F32" s="56"/>
      <c r="G32" s="56"/>
      <c r="H32" s="57"/>
      <c r="I32" s="51"/>
      <c r="J32" s="68"/>
      <c r="K32" s="242"/>
      <c r="L32" s="59"/>
      <c r="M32" s="60"/>
      <c r="N32" s="68"/>
      <c r="O32" s="242"/>
      <c r="P32" s="68"/>
      <c r="Q32" s="242"/>
      <c r="R32" s="95"/>
      <c r="S32" s="58"/>
      <c r="T32" s="218"/>
      <c r="U32" s="219"/>
      <c r="V32" s="178"/>
      <c r="W32" s="204"/>
      <c r="X32" s="204"/>
      <c r="Y32" s="294"/>
      <c r="Z32" s="296"/>
      <c r="AA32" s="297"/>
      <c r="AB32" s="172"/>
      <c r="AC32" s="71">
        <v>144.65</v>
      </c>
    </row>
    <row r="33" spans="1:31" s="93" customFormat="1" ht="27" customHeight="1" x14ac:dyDescent="0.25">
      <c r="A33" s="32"/>
      <c r="B33" s="88"/>
      <c r="C33" s="55"/>
      <c r="D33" s="45"/>
      <c r="E33" s="185"/>
      <c r="F33" s="56"/>
      <c r="G33" s="56"/>
      <c r="H33" s="57"/>
      <c r="I33" s="51"/>
      <c r="J33" s="68"/>
      <c r="K33" s="242"/>
      <c r="L33" s="59"/>
      <c r="M33" s="60"/>
      <c r="N33" s="68"/>
      <c r="O33" s="242"/>
      <c r="P33" s="68"/>
      <c r="Q33" s="242"/>
      <c r="R33" s="95"/>
      <c r="S33" s="56"/>
      <c r="T33" s="213"/>
      <c r="U33" s="217"/>
      <c r="V33" s="177"/>
      <c r="W33" s="205"/>
      <c r="X33" s="205"/>
      <c r="Y33" s="287"/>
      <c r="Z33" s="286"/>
      <c r="AA33" s="285"/>
      <c r="AB33" s="169"/>
      <c r="AC33" s="73"/>
    </row>
    <row r="34" spans="1:31" s="93" customFormat="1" ht="27" customHeight="1" x14ac:dyDescent="0.25">
      <c r="A34" s="34">
        <v>14</v>
      </c>
      <c r="B34" s="18" t="s">
        <v>75</v>
      </c>
      <c r="C34" s="231">
        <v>-6.7631807293703591E-2</v>
      </c>
      <c r="D34" s="237">
        <v>-8.6999999999999994E-2</v>
      </c>
      <c r="E34" s="193">
        <v>1E-3</v>
      </c>
      <c r="F34" s="236">
        <v>400</v>
      </c>
      <c r="G34" s="236">
        <v>3900</v>
      </c>
      <c r="H34" s="235">
        <v>4300</v>
      </c>
      <c r="I34" s="52"/>
      <c r="J34" s="69" t="s">
        <v>77</v>
      </c>
      <c r="K34" s="238">
        <v>29100</v>
      </c>
      <c r="L34" s="241">
        <v>29100</v>
      </c>
      <c r="M34" s="70"/>
      <c r="N34" s="69"/>
      <c r="O34" s="238"/>
      <c r="P34" s="69" t="s">
        <v>77</v>
      </c>
      <c r="Q34" s="238">
        <v>-38000</v>
      </c>
      <c r="R34" s="239">
        <v>-38000</v>
      </c>
      <c r="S34" s="240">
        <v>-4600</v>
      </c>
      <c r="T34" s="214">
        <v>5379000</v>
      </c>
      <c r="U34" s="215">
        <v>4721400</v>
      </c>
      <c r="V34" s="216">
        <v>4721400</v>
      </c>
      <c r="W34" s="203">
        <v>-0.107</v>
      </c>
      <c r="X34" s="203">
        <v>-0.11799999999999999</v>
      </c>
      <c r="Y34" s="284">
        <v>-3.0000000000000001E-3</v>
      </c>
      <c r="Z34" s="283">
        <v>-4.5999999999999999E-2</v>
      </c>
      <c r="AA34" s="282">
        <v>-4.9999999999997158E-2</v>
      </c>
      <c r="AB34" s="173">
        <v>0.60899999999999999</v>
      </c>
      <c r="AC34" s="72">
        <v>145.22</v>
      </c>
    </row>
    <row r="35" spans="1:31" s="93" customFormat="1" ht="27" customHeight="1" x14ac:dyDescent="0.25">
      <c r="A35" s="32"/>
      <c r="B35" s="14"/>
      <c r="C35" s="55"/>
      <c r="D35" s="45"/>
      <c r="E35" s="185"/>
      <c r="F35" s="56"/>
      <c r="G35" s="56"/>
      <c r="H35" s="57"/>
      <c r="I35" s="51"/>
      <c r="J35" s="68"/>
      <c r="K35" s="242"/>
      <c r="L35" s="59"/>
      <c r="M35" s="60"/>
      <c r="N35" s="68"/>
      <c r="O35" s="242"/>
      <c r="P35" s="68"/>
      <c r="Q35" s="242"/>
      <c r="R35" s="95"/>
      <c r="S35" s="58"/>
      <c r="T35" s="218"/>
      <c r="U35" s="219"/>
      <c r="V35" s="178"/>
      <c r="W35" s="204"/>
      <c r="X35" s="204"/>
      <c r="Y35" s="294"/>
      <c r="Z35" s="296"/>
      <c r="AA35" s="297"/>
      <c r="AB35" s="172"/>
      <c r="AC35" s="71">
        <v>145.32</v>
      </c>
    </row>
    <row r="36" spans="1:31" s="93" customFormat="1" ht="27" customHeight="1" x14ac:dyDescent="0.25">
      <c r="A36" s="32"/>
      <c r="B36" s="14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-300</v>
      </c>
      <c r="L36" s="59"/>
      <c r="M36" s="60"/>
      <c r="N36" s="68"/>
      <c r="O36" s="242"/>
      <c r="P36" s="68" t="s">
        <v>80</v>
      </c>
      <c r="Q36" s="242">
        <v>4000</v>
      </c>
      <c r="R36" s="95"/>
      <c r="S36" s="56"/>
      <c r="T36" s="213"/>
      <c r="U36" s="217"/>
      <c r="V36" s="177"/>
      <c r="W36" s="205"/>
      <c r="X36" s="205"/>
      <c r="Y36" s="287"/>
      <c r="Z36" s="286"/>
      <c r="AA36" s="285"/>
      <c r="AB36" s="169"/>
      <c r="AC36" s="73"/>
    </row>
    <row r="37" spans="1:31" s="93" customFormat="1" ht="27" customHeight="1" x14ac:dyDescent="0.25">
      <c r="A37" s="34">
        <v>15</v>
      </c>
      <c r="B37" s="18" t="s">
        <v>73</v>
      </c>
      <c r="C37" s="231">
        <v>-2.8888272306213401E-2</v>
      </c>
      <c r="D37" s="237">
        <v>-8.6999999999999994E-2</v>
      </c>
      <c r="E37" s="193">
        <v>1E-3</v>
      </c>
      <c r="F37" s="236">
        <v>200</v>
      </c>
      <c r="G37" s="236">
        <v>68700</v>
      </c>
      <c r="H37" s="235">
        <v>68900</v>
      </c>
      <c r="I37" s="52"/>
      <c r="J37" s="69" t="s">
        <v>77</v>
      </c>
      <c r="K37" s="238">
        <v>38000</v>
      </c>
      <c r="L37" s="241">
        <v>37700</v>
      </c>
      <c r="M37" s="70"/>
      <c r="N37" s="69"/>
      <c r="O37" s="238"/>
      <c r="P37" s="69" t="s">
        <v>77</v>
      </c>
      <c r="Q37" s="238">
        <v>-31900</v>
      </c>
      <c r="R37" s="239">
        <v>-27900</v>
      </c>
      <c r="S37" s="240">
        <v>78700</v>
      </c>
      <c r="T37" s="214">
        <v>5457700</v>
      </c>
      <c r="U37" s="215">
        <v>4781500</v>
      </c>
      <c r="V37" s="216">
        <v>4781500</v>
      </c>
      <c r="W37" s="203">
        <v>-0.107</v>
      </c>
      <c r="X37" s="203">
        <v>-0.11899999999999999</v>
      </c>
      <c r="Y37" s="284">
        <v>-3.0000000000000001E-3</v>
      </c>
      <c r="Z37" s="283">
        <v>-4.5999999999999999E-2</v>
      </c>
      <c r="AA37" s="282">
        <v>-4.7499999999999432E-2</v>
      </c>
      <c r="AB37" s="173">
        <v>0.61899999999999999</v>
      </c>
      <c r="AC37" s="72">
        <v>145.85</v>
      </c>
    </row>
    <row r="38" spans="1:31" ht="27" customHeight="1" x14ac:dyDescent="0.25">
      <c r="A38" s="32"/>
      <c r="B38" s="36"/>
      <c r="C38" s="55"/>
      <c r="D38" s="45"/>
      <c r="E38" s="185"/>
      <c r="F38" s="56"/>
      <c r="G38" s="56"/>
      <c r="H38" s="57"/>
      <c r="I38" s="51"/>
      <c r="J38" s="68" t="s">
        <v>79</v>
      </c>
      <c r="K38" s="242">
        <v>-5000</v>
      </c>
      <c r="L38" s="59"/>
      <c r="M38" s="60"/>
      <c r="N38" s="68"/>
      <c r="O38" s="242"/>
      <c r="P38" s="68"/>
      <c r="Q38" s="242"/>
      <c r="R38" s="95"/>
      <c r="S38" s="67"/>
      <c r="T38" s="223"/>
      <c r="U38" s="217"/>
      <c r="V38" s="177"/>
      <c r="W38" s="205"/>
      <c r="X38" s="205"/>
      <c r="Y38" s="287"/>
      <c r="Z38" s="296"/>
      <c r="AA38" s="285"/>
      <c r="AB38" s="205"/>
      <c r="AC38" s="73">
        <v>145.31</v>
      </c>
      <c r="AD38" s="92"/>
      <c r="AE38" s="92"/>
    </row>
    <row r="39" spans="1:31" ht="27" customHeight="1" x14ac:dyDescent="0.25">
      <c r="A39" s="32"/>
      <c r="B39" s="32"/>
      <c r="C39" s="55"/>
      <c r="D39" s="45"/>
      <c r="E39" s="185"/>
      <c r="F39" s="56"/>
      <c r="G39" s="56"/>
      <c r="H39" s="57"/>
      <c r="I39" s="51"/>
      <c r="J39" s="68" t="s">
        <v>80</v>
      </c>
      <c r="K39" s="242">
        <v>-100</v>
      </c>
      <c r="L39" s="59"/>
      <c r="M39" s="60"/>
      <c r="N39" s="68"/>
      <c r="O39" s="242"/>
      <c r="P39" s="68" t="s">
        <v>81</v>
      </c>
      <c r="Q39" s="242">
        <v>1000</v>
      </c>
      <c r="R39" s="95"/>
      <c r="S39" s="67"/>
      <c r="T39" s="223"/>
      <c r="U39" s="217"/>
      <c r="V39" s="161"/>
      <c r="W39" s="205"/>
      <c r="X39" s="205"/>
      <c r="Y39" s="287"/>
      <c r="Z39" s="286"/>
      <c r="AA39" s="285"/>
      <c r="AB39" s="169"/>
      <c r="AC39" s="73"/>
      <c r="AD39" s="92"/>
      <c r="AE39" s="92"/>
    </row>
    <row r="40" spans="1:31" ht="27" customHeight="1" x14ac:dyDescent="0.25">
      <c r="A40" s="34">
        <v>16</v>
      </c>
      <c r="B40" s="18" t="s">
        <v>70</v>
      </c>
      <c r="C40" s="231">
        <v>-5.9898734971905697E-2</v>
      </c>
      <c r="D40" s="237">
        <v>-8.6999999999999994E-2</v>
      </c>
      <c r="E40" s="193">
        <v>1E-3</v>
      </c>
      <c r="F40" s="236">
        <v>500</v>
      </c>
      <c r="G40" s="236">
        <v>-26100</v>
      </c>
      <c r="H40" s="235">
        <v>-25600</v>
      </c>
      <c r="I40" s="52"/>
      <c r="J40" s="69" t="s">
        <v>77</v>
      </c>
      <c r="K40" s="238">
        <v>31900</v>
      </c>
      <c r="L40" s="241">
        <v>26800</v>
      </c>
      <c r="M40" s="70"/>
      <c r="N40" s="69" t="s">
        <v>79</v>
      </c>
      <c r="O40" s="238">
        <v>7300</v>
      </c>
      <c r="P40" s="69" t="s">
        <v>77</v>
      </c>
      <c r="Q40" s="238">
        <v>-31500</v>
      </c>
      <c r="R40" s="239">
        <v>-23200</v>
      </c>
      <c r="S40" s="240">
        <v>-22000</v>
      </c>
      <c r="T40" s="214">
        <v>5435700</v>
      </c>
      <c r="U40" s="215">
        <v>4742900</v>
      </c>
      <c r="V40" s="216">
        <v>2987300</v>
      </c>
      <c r="W40" s="203">
        <v>-0.12</v>
      </c>
      <c r="X40" s="203">
        <v>-0.12</v>
      </c>
      <c r="Y40" s="284">
        <v>-3.0000000000000001E-3</v>
      </c>
      <c r="Z40" s="289">
        <v>-4.2000000000000003E-2</v>
      </c>
      <c r="AA40" s="288">
        <v>-4.9999999999997158E-2</v>
      </c>
      <c r="AB40" s="173">
        <v>0.61899999999999999</v>
      </c>
      <c r="AC40" s="72">
        <v>145.69</v>
      </c>
      <c r="AD40" s="94"/>
      <c r="AE40" s="92"/>
    </row>
    <row r="41" spans="1:31" ht="27" customHeight="1" x14ac:dyDescent="0.25">
      <c r="A41" s="32"/>
      <c r="B41" s="36"/>
      <c r="C41" s="55"/>
      <c r="D41" s="45"/>
      <c r="E41" s="185"/>
      <c r="F41" s="56"/>
      <c r="G41" s="56"/>
      <c r="H41" s="57"/>
      <c r="I41" s="51"/>
      <c r="J41" s="68"/>
      <c r="K41" s="242"/>
      <c r="L41" s="59"/>
      <c r="M41" s="60"/>
      <c r="N41" s="68"/>
      <c r="O41" s="242"/>
      <c r="P41" s="68"/>
      <c r="Q41" s="242"/>
      <c r="R41" s="95"/>
      <c r="S41" s="67"/>
      <c r="T41" s="223"/>
      <c r="U41" s="217"/>
      <c r="V41" s="177"/>
      <c r="W41" s="205"/>
      <c r="X41" s="205"/>
      <c r="Y41" s="287"/>
      <c r="Z41" s="286"/>
      <c r="AA41" s="285"/>
      <c r="AB41" s="205"/>
      <c r="AC41" s="73">
        <v>146.19999999999999</v>
      </c>
      <c r="AD41" s="92"/>
      <c r="AE41" s="92"/>
    </row>
    <row r="42" spans="1:31" ht="27" customHeight="1" x14ac:dyDescent="0.25">
      <c r="A42" s="32"/>
      <c r="B42" s="32"/>
      <c r="C42" s="55"/>
      <c r="D42" s="45"/>
      <c r="E42" s="185"/>
      <c r="F42" s="56"/>
      <c r="G42" s="56"/>
      <c r="H42" s="57"/>
      <c r="I42" s="51"/>
      <c r="J42" s="68" t="s">
        <v>80</v>
      </c>
      <c r="K42" s="242">
        <v>-400</v>
      </c>
      <c r="L42" s="59"/>
      <c r="M42" s="60"/>
      <c r="N42" s="68"/>
      <c r="O42" s="242"/>
      <c r="P42" s="68" t="s">
        <v>78</v>
      </c>
      <c r="Q42" s="242">
        <v>13300</v>
      </c>
      <c r="R42" s="95"/>
      <c r="S42" s="67"/>
      <c r="T42" s="223"/>
      <c r="U42" s="217"/>
      <c r="V42" s="161"/>
      <c r="W42" s="205"/>
      <c r="X42" s="205"/>
      <c r="Y42" s="287"/>
      <c r="Z42" s="286"/>
      <c r="AA42" s="285"/>
      <c r="AB42" s="169"/>
      <c r="AC42" s="73"/>
      <c r="AD42" s="92"/>
      <c r="AE42" s="92"/>
    </row>
    <row r="43" spans="1:31" ht="27" customHeight="1" x14ac:dyDescent="0.25">
      <c r="A43" s="34">
        <v>17</v>
      </c>
      <c r="B43" s="18" t="s">
        <v>71</v>
      </c>
      <c r="C43" s="231">
        <v>-6.3799263090767375E-2</v>
      </c>
      <c r="D43" s="237">
        <v>-8.6999999999999994E-2</v>
      </c>
      <c r="E43" s="193">
        <v>1E-3</v>
      </c>
      <c r="F43" s="236">
        <v>100</v>
      </c>
      <c r="G43" s="236">
        <v>7200</v>
      </c>
      <c r="H43" s="235">
        <v>7300</v>
      </c>
      <c r="I43" s="52"/>
      <c r="J43" s="69" t="s">
        <v>77</v>
      </c>
      <c r="K43" s="238">
        <v>31500</v>
      </c>
      <c r="L43" s="241">
        <v>31100</v>
      </c>
      <c r="M43" s="70"/>
      <c r="N43" s="69"/>
      <c r="O43" s="238"/>
      <c r="P43" s="69" t="s">
        <v>77</v>
      </c>
      <c r="Q43" s="238">
        <v>-32500</v>
      </c>
      <c r="R43" s="239">
        <v>-19200</v>
      </c>
      <c r="S43" s="240">
        <v>19200</v>
      </c>
      <c r="T43" s="214">
        <v>5454900</v>
      </c>
      <c r="U43" s="215">
        <v>4758100</v>
      </c>
      <c r="V43" s="216">
        <v>4666600</v>
      </c>
      <c r="W43" s="203">
        <v>-0.122</v>
      </c>
      <c r="X43" s="203">
        <v>-0.12</v>
      </c>
      <c r="Y43" s="284">
        <v>-3.0000000000000001E-3</v>
      </c>
      <c r="Z43" s="289">
        <v>-4.4999999999999998E-2</v>
      </c>
      <c r="AA43" s="288">
        <v>-4.9999999999997158E-2</v>
      </c>
      <c r="AB43" s="173">
        <v>0.64300000000000002</v>
      </c>
      <c r="AC43" s="72">
        <v>146.56</v>
      </c>
      <c r="AD43" s="94"/>
      <c r="AE43" s="92"/>
    </row>
    <row r="44" spans="1:31" ht="27" customHeight="1" x14ac:dyDescent="0.25">
      <c r="A44" s="32"/>
      <c r="B44" s="36"/>
      <c r="C44" s="55"/>
      <c r="D44" s="45"/>
      <c r="E44" s="185"/>
      <c r="F44" s="56"/>
      <c r="G44" s="56"/>
      <c r="H44" s="57"/>
      <c r="I44" s="51"/>
      <c r="J44" s="68"/>
      <c r="K44" s="242"/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287"/>
      <c r="Z44" s="286"/>
      <c r="AA44" s="285"/>
      <c r="AB44" s="169"/>
      <c r="AC44" s="73">
        <v>145.16999999999999</v>
      </c>
      <c r="AD44" s="93"/>
      <c r="AE44" s="92"/>
    </row>
    <row r="45" spans="1:31" ht="27" customHeight="1" x14ac:dyDescent="0.25">
      <c r="A45" s="32"/>
      <c r="B45" s="32"/>
      <c r="C45" s="55"/>
      <c r="D45" s="45"/>
      <c r="E45" s="185"/>
      <c r="F45" s="56"/>
      <c r="G45" s="56"/>
      <c r="H45" s="57"/>
      <c r="I45" s="51"/>
      <c r="J45" s="68" t="s">
        <v>80</v>
      </c>
      <c r="K45" s="242">
        <v>-400</v>
      </c>
      <c r="L45" s="59"/>
      <c r="M45" s="60"/>
      <c r="N45" s="68"/>
      <c r="O45" s="242"/>
      <c r="P45" s="68"/>
      <c r="Q45" s="242"/>
      <c r="R45" s="95"/>
      <c r="S45" s="67"/>
      <c r="T45" s="223"/>
      <c r="U45" s="217"/>
      <c r="V45" s="161"/>
      <c r="W45" s="205"/>
      <c r="X45" s="205"/>
      <c r="Y45" s="287"/>
      <c r="Z45" s="286"/>
      <c r="AA45" s="285"/>
      <c r="AB45" s="169"/>
      <c r="AC45" s="73"/>
      <c r="AD45" s="93"/>
      <c r="AE45" s="92"/>
    </row>
    <row r="46" spans="1:31" ht="27" customHeight="1" x14ac:dyDescent="0.25">
      <c r="A46" s="34">
        <v>18</v>
      </c>
      <c r="B46" s="18" t="s">
        <v>72</v>
      </c>
      <c r="C46" s="231">
        <v>-6.3778509527638444E-2</v>
      </c>
      <c r="D46" s="237">
        <v>-8.6999999999999994E-2</v>
      </c>
      <c r="E46" s="193">
        <v>1E-3</v>
      </c>
      <c r="F46" s="236">
        <v>400</v>
      </c>
      <c r="G46" s="236">
        <v>-14300</v>
      </c>
      <c r="H46" s="235">
        <v>-13900</v>
      </c>
      <c r="I46" s="52"/>
      <c r="J46" s="69" t="s">
        <v>77</v>
      </c>
      <c r="K46" s="238">
        <v>32500</v>
      </c>
      <c r="L46" s="241">
        <v>32100</v>
      </c>
      <c r="M46" s="70"/>
      <c r="N46" s="69"/>
      <c r="O46" s="238"/>
      <c r="P46" s="69" t="s">
        <v>77</v>
      </c>
      <c r="Q46" s="238">
        <v>-31700</v>
      </c>
      <c r="R46" s="239">
        <v>-31700</v>
      </c>
      <c r="S46" s="240">
        <v>-13500</v>
      </c>
      <c r="T46" s="214">
        <v>5441400</v>
      </c>
      <c r="U46" s="215">
        <v>4745100</v>
      </c>
      <c r="V46" s="216">
        <v>4737000</v>
      </c>
      <c r="W46" s="203">
        <v>-0.12</v>
      </c>
      <c r="X46" s="203">
        <v>-0.12</v>
      </c>
      <c r="Y46" s="284">
        <v>-3.0000000000000001E-3</v>
      </c>
      <c r="Z46" s="289">
        <v>-4.4999999999999998E-2</v>
      </c>
      <c r="AA46" s="288">
        <v>-4.7499999999999432E-2</v>
      </c>
      <c r="AB46" s="173">
        <v>0.61899999999999999</v>
      </c>
      <c r="AC46" s="72">
        <v>145.85</v>
      </c>
      <c r="AD46" s="94"/>
      <c r="AE46" s="92"/>
    </row>
    <row r="47" spans="1:31" ht="27" customHeight="1" x14ac:dyDescent="0.25">
      <c r="A47" s="32"/>
      <c r="B47" s="36"/>
      <c r="C47" s="55"/>
      <c r="D47" s="45"/>
      <c r="E47" s="185"/>
      <c r="F47" s="56"/>
      <c r="G47" s="56"/>
      <c r="H47" s="57"/>
      <c r="I47" s="51"/>
      <c r="J47" s="68"/>
      <c r="K47" s="242"/>
      <c r="L47" s="59"/>
      <c r="M47" s="60"/>
      <c r="N47" s="68"/>
      <c r="O47" s="242"/>
      <c r="P47" s="68"/>
      <c r="Q47" s="242"/>
      <c r="R47" s="95"/>
      <c r="S47" s="56"/>
      <c r="T47" s="213"/>
      <c r="U47" s="217"/>
      <c r="V47" s="161"/>
      <c r="W47" s="205"/>
      <c r="X47" s="205"/>
      <c r="Y47" s="287"/>
      <c r="Z47" s="286"/>
      <c r="AA47" s="285"/>
      <c r="AB47" s="169"/>
      <c r="AC47" s="73">
        <v>145.15</v>
      </c>
      <c r="AD47" s="94"/>
      <c r="AE47" s="92"/>
    </row>
    <row r="48" spans="1:31" ht="27" customHeight="1" x14ac:dyDescent="0.25">
      <c r="A48" s="32"/>
      <c r="B48" s="32"/>
      <c r="C48" s="55"/>
      <c r="D48" s="45"/>
      <c r="E48" s="185"/>
      <c r="F48" s="56"/>
      <c r="G48" s="56"/>
      <c r="H48" s="57"/>
      <c r="I48" s="51"/>
      <c r="J48" s="68" t="s">
        <v>80</v>
      </c>
      <c r="K48" s="242">
        <v>-100</v>
      </c>
      <c r="L48" s="59"/>
      <c r="M48" s="60"/>
      <c r="N48" s="68"/>
      <c r="O48" s="242"/>
      <c r="P48" s="68"/>
      <c r="Q48" s="242"/>
      <c r="R48" s="95"/>
      <c r="S48" s="56"/>
      <c r="T48" s="213"/>
      <c r="U48" s="217"/>
      <c r="V48" s="161"/>
      <c r="W48" s="205"/>
      <c r="X48" s="205"/>
      <c r="Y48" s="287"/>
      <c r="Z48" s="286"/>
      <c r="AA48" s="285"/>
      <c r="AB48" s="169"/>
      <c r="AC48" s="73"/>
      <c r="AD48" s="94"/>
      <c r="AE48" s="92"/>
    </row>
    <row r="49" spans="1:30" s="93" customFormat="1" ht="27" customHeight="1" x14ac:dyDescent="0.25">
      <c r="A49" s="34">
        <v>21</v>
      </c>
      <c r="B49" s="18" t="s">
        <v>75</v>
      </c>
      <c r="C49" s="231">
        <v>-6.4554970492470512E-2</v>
      </c>
      <c r="D49" s="237">
        <v>-8.6999999999999994E-2</v>
      </c>
      <c r="E49" s="193">
        <v>1E-3</v>
      </c>
      <c r="F49" s="236">
        <v>400</v>
      </c>
      <c r="G49" s="236">
        <v>5000</v>
      </c>
      <c r="H49" s="235">
        <v>5400</v>
      </c>
      <c r="I49" s="52"/>
      <c r="J49" s="69" t="s">
        <v>77</v>
      </c>
      <c r="K49" s="238">
        <v>31700</v>
      </c>
      <c r="L49" s="241">
        <v>31600</v>
      </c>
      <c r="M49" s="70"/>
      <c r="N49" s="69"/>
      <c r="O49" s="238"/>
      <c r="P49" s="69" t="s">
        <v>77</v>
      </c>
      <c r="Q49" s="238">
        <v>-32800</v>
      </c>
      <c r="R49" s="239">
        <v>-32800</v>
      </c>
      <c r="S49" s="240">
        <v>4200</v>
      </c>
      <c r="T49" s="214">
        <v>5445600</v>
      </c>
      <c r="U49" s="215">
        <v>4747900</v>
      </c>
      <c r="V49" s="216">
        <v>4744100</v>
      </c>
      <c r="W49" s="206">
        <v>-0.121</v>
      </c>
      <c r="X49" s="206">
        <v>-0.125</v>
      </c>
      <c r="Y49" s="295">
        <v>-3.0000000000000001E-3</v>
      </c>
      <c r="Z49" s="289">
        <v>-4.4999999999999998E-2</v>
      </c>
      <c r="AA49" s="288">
        <v>-4.9999999999997158E-2</v>
      </c>
      <c r="AB49" s="173">
        <v>0.64200000000000002</v>
      </c>
      <c r="AC49" s="72">
        <v>145.62</v>
      </c>
      <c r="AD49" s="94"/>
    </row>
    <row r="50" spans="1:30" s="93" customFormat="1" ht="27" customHeight="1" x14ac:dyDescent="0.25">
      <c r="A50" s="32"/>
      <c r="B50" s="36"/>
      <c r="C50" s="55"/>
      <c r="D50" s="45"/>
      <c r="E50" s="185"/>
      <c r="F50" s="56"/>
      <c r="G50" s="56"/>
      <c r="H50" s="57"/>
      <c r="I50" s="51"/>
      <c r="J50" s="68"/>
      <c r="K50" s="242"/>
      <c r="L50" s="59"/>
      <c r="M50" s="60"/>
      <c r="N50" s="68"/>
      <c r="O50" s="242"/>
      <c r="P50" s="68"/>
      <c r="Q50" s="242"/>
      <c r="R50" s="95"/>
      <c r="S50" s="56"/>
      <c r="T50" s="213"/>
      <c r="U50" s="217"/>
      <c r="V50" s="161"/>
      <c r="W50" s="205"/>
      <c r="X50" s="205"/>
      <c r="Y50" s="287"/>
      <c r="Z50" s="291"/>
      <c r="AA50" s="290"/>
      <c r="AB50" s="169"/>
      <c r="AC50" s="90">
        <v>145.74</v>
      </c>
      <c r="AD50" s="94"/>
    </row>
    <row r="51" spans="1:30" s="93" customFormat="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80</v>
      </c>
      <c r="K51" s="242">
        <v>-300</v>
      </c>
      <c r="L51" s="59"/>
      <c r="M51" s="60"/>
      <c r="N51" s="68"/>
      <c r="O51" s="242"/>
      <c r="P51" s="68" t="s">
        <v>82</v>
      </c>
      <c r="Q51" s="242">
        <v>1000</v>
      </c>
      <c r="R51" s="95"/>
      <c r="S51" s="56"/>
      <c r="T51" s="213"/>
      <c r="U51" s="217"/>
      <c r="V51" s="161"/>
      <c r="W51" s="205"/>
      <c r="X51" s="205"/>
      <c r="Y51" s="287"/>
      <c r="Z51" s="291"/>
      <c r="AA51" s="290"/>
      <c r="AB51" s="169"/>
      <c r="AC51" s="90"/>
      <c r="AD51" s="94"/>
    </row>
    <row r="52" spans="1:30" s="93" customFormat="1" ht="27" customHeight="1" x14ac:dyDescent="0.25">
      <c r="A52" s="34">
        <v>22</v>
      </c>
      <c r="B52" s="34" t="s">
        <v>73</v>
      </c>
      <c r="C52" s="231">
        <v>-6.3654523904551133E-2</v>
      </c>
      <c r="D52" s="237">
        <v>-8.6999999999999994E-2</v>
      </c>
      <c r="E52" s="193">
        <v>1E-3</v>
      </c>
      <c r="F52" s="236">
        <v>100</v>
      </c>
      <c r="G52" s="236">
        <v>-7500</v>
      </c>
      <c r="H52" s="235">
        <v>-7400</v>
      </c>
      <c r="I52" s="52"/>
      <c r="J52" s="69" t="s">
        <v>77</v>
      </c>
      <c r="K52" s="238">
        <v>32800</v>
      </c>
      <c r="L52" s="241">
        <v>32500</v>
      </c>
      <c r="M52" s="70"/>
      <c r="N52" s="69"/>
      <c r="O52" s="238"/>
      <c r="P52" s="69" t="s">
        <v>77</v>
      </c>
      <c r="Q52" s="238">
        <v>-31400</v>
      </c>
      <c r="R52" s="239">
        <v>-30400</v>
      </c>
      <c r="S52" s="240">
        <v>-5300</v>
      </c>
      <c r="T52" s="214">
        <v>5440300</v>
      </c>
      <c r="U52" s="215">
        <v>4737000</v>
      </c>
      <c r="V52" s="216">
        <v>4734200</v>
      </c>
      <c r="W52" s="206">
        <v>-0.13200000000000001</v>
      </c>
      <c r="X52" s="206">
        <v>-0.13</v>
      </c>
      <c r="Y52" s="295">
        <v>-3.0000000000000001E-3</v>
      </c>
      <c r="Z52" s="289">
        <v>-4.2000000000000003E-2</v>
      </c>
      <c r="AA52" s="288">
        <v>-4.9999999999997158E-2</v>
      </c>
      <c r="AB52" s="173">
        <v>0.65700000000000003</v>
      </c>
      <c r="AC52" s="91">
        <v>146.38999999999999</v>
      </c>
      <c r="AD52" s="94"/>
    </row>
    <row r="53" spans="1:30" s="93" customFormat="1" ht="27" customHeight="1" x14ac:dyDescent="0.25">
      <c r="A53" s="36"/>
      <c r="B53" s="36"/>
      <c r="C53" s="55"/>
      <c r="D53" s="45"/>
      <c r="E53" s="185"/>
      <c r="F53" s="56"/>
      <c r="G53" s="56"/>
      <c r="H53" s="57"/>
      <c r="I53" s="51"/>
      <c r="J53" s="68"/>
      <c r="K53" s="242"/>
      <c r="L53" s="59"/>
      <c r="M53" s="60"/>
      <c r="N53" s="68"/>
      <c r="O53" s="242"/>
      <c r="P53" s="68"/>
      <c r="Q53" s="242"/>
      <c r="R53" s="95"/>
      <c r="S53" s="58"/>
      <c r="T53" s="218"/>
      <c r="U53" s="219"/>
      <c r="V53" s="162"/>
      <c r="W53" s="204"/>
      <c r="X53" s="204"/>
      <c r="Y53" s="294"/>
      <c r="Z53" s="293"/>
      <c r="AA53" s="292"/>
      <c r="AB53" s="172"/>
      <c r="AC53" s="71">
        <v>145.35</v>
      </c>
      <c r="AD53" s="94"/>
    </row>
    <row r="54" spans="1:30" s="93" customFormat="1" ht="27" customHeight="1" x14ac:dyDescent="0.25">
      <c r="A54" s="32"/>
      <c r="B54" s="32"/>
      <c r="C54" s="55"/>
      <c r="D54" s="45"/>
      <c r="E54" s="185"/>
      <c r="F54" s="56"/>
      <c r="G54" s="56"/>
      <c r="H54" s="57"/>
      <c r="I54" s="51"/>
      <c r="J54" s="68"/>
      <c r="K54" s="242"/>
      <c r="L54" s="59"/>
      <c r="M54" s="60"/>
      <c r="N54" s="68"/>
      <c r="O54" s="242"/>
      <c r="P54" s="68" t="s">
        <v>81</v>
      </c>
      <c r="Q54" s="242">
        <v>1000</v>
      </c>
      <c r="R54" s="95"/>
      <c r="S54" s="56"/>
      <c r="T54" s="213"/>
      <c r="U54" s="217"/>
      <c r="V54" s="161"/>
      <c r="W54" s="205"/>
      <c r="X54" s="205"/>
      <c r="Y54" s="287"/>
      <c r="Z54" s="291"/>
      <c r="AA54" s="290"/>
      <c r="AB54" s="169"/>
      <c r="AC54" s="73"/>
      <c r="AD54" s="94"/>
    </row>
    <row r="55" spans="1:30" s="93" customFormat="1" ht="27" customHeight="1" x14ac:dyDescent="0.25">
      <c r="A55" s="34">
        <v>23</v>
      </c>
      <c r="B55" s="34" t="s">
        <v>70</v>
      </c>
      <c r="C55" s="231">
        <v>-6.3862523992322451E-2</v>
      </c>
      <c r="D55" s="237">
        <v>-8.6999999999999994E-2</v>
      </c>
      <c r="E55" s="193">
        <v>1E-3</v>
      </c>
      <c r="F55" s="236">
        <v>200</v>
      </c>
      <c r="G55" s="236">
        <v>-6600</v>
      </c>
      <c r="H55" s="235">
        <v>-6400</v>
      </c>
      <c r="I55" s="52"/>
      <c r="J55" s="69" t="s">
        <v>77</v>
      </c>
      <c r="K55" s="238">
        <v>31400</v>
      </c>
      <c r="L55" s="241">
        <v>31400</v>
      </c>
      <c r="M55" s="70"/>
      <c r="N55" s="69"/>
      <c r="O55" s="238"/>
      <c r="P55" s="69" t="s">
        <v>77</v>
      </c>
      <c r="Q55" s="238">
        <v>-27600</v>
      </c>
      <c r="R55" s="239">
        <v>-26600</v>
      </c>
      <c r="S55" s="236">
        <v>-1600</v>
      </c>
      <c r="T55" s="214">
        <v>5438700</v>
      </c>
      <c r="U55" s="215">
        <v>4734700</v>
      </c>
      <c r="V55" s="224">
        <v>4732200</v>
      </c>
      <c r="W55" s="203">
        <v>-0.153</v>
      </c>
      <c r="X55" s="203">
        <v>-0.13</v>
      </c>
      <c r="Y55" s="284">
        <v>-3.0000000000000001E-3</v>
      </c>
      <c r="Z55" s="289">
        <v>-0.04</v>
      </c>
      <c r="AA55" s="288">
        <v>-4.9999999999997158E-2</v>
      </c>
      <c r="AB55" s="173">
        <v>0.66600000000000004</v>
      </c>
      <c r="AC55" s="72">
        <v>145.83000000000001</v>
      </c>
      <c r="AD55" s="94"/>
    </row>
    <row r="56" spans="1:30" s="93" customFormat="1" ht="27" customHeight="1" x14ac:dyDescent="0.25">
      <c r="A56" s="32"/>
      <c r="B56" s="36"/>
      <c r="C56" s="55"/>
      <c r="D56" s="45"/>
      <c r="E56" s="185"/>
      <c r="F56" s="56"/>
      <c r="G56" s="56"/>
      <c r="H56" s="57"/>
      <c r="I56" s="51"/>
      <c r="J56" s="68"/>
      <c r="K56" s="242"/>
      <c r="L56" s="59"/>
      <c r="M56" s="60"/>
      <c r="N56" s="68"/>
      <c r="O56" s="242"/>
      <c r="P56" s="68"/>
      <c r="Q56" s="242"/>
      <c r="R56" s="95"/>
      <c r="S56" s="56"/>
      <c r="T56" s="213"/>
      <c r="U56" s="217"/>
      <c r="V56" s="161"/>
      <c r="W56" s="205"/>
      <c r="X56" s="205"/>
      <c r="Y56" s="287"/>
      <c r="Z56" s="286"/>
      <c r="AA56" s="285"/>
      <c r="AB56" s="169"/>
      <c r="AC56" s="73">
        <v>144.61000000000001</v>
      </c>
      <c r="AD56" s="94"/>
    </row>
    <row r="57" spans="1:30" s="93" customFormat="1" ht="27" customHeight="1" x14ac:dyDescent="0.25">
      <c r="A57" s="32"/>
      <c r="B57" s="32"/>
      <c r="C57" s="55"/>
      <c r="D57" s="45"/>
      <c r="E57" s="185"/>
      <c r="F57" s="56"/>
      <c r="G57" s="56"/>
      <c r="H57" s="57"/>
      <c r="I57" s="51"/>
      <c r="J57" s="68" t="s">
        <v>80</v>
      </c>
      <c r="K57" s="242">
        <v>-200</v>
      </c>
      <c r="L57" s="59"/>
      <c r="M57" s="60"/>
      <c r="N57" s="68"/>
      <c r="O57" s="242"/>
      <c r="P57" s="68" t="s">
        <v>78</v>
      </c>
      <c r="Q57" s="242">
        <v>10800</v>
      </c>
      <c r="R57" s="95"/>
      <c r="S57" s="56"/>
      <c r="T57" s="213"/>
      <c r="U57" s="217"/>
      <c r="V57" s="161"/>
      <c r="W57" s="205"/>
      <c r="X57" s="205"/>
      <c r="Y57" s="287"/>
      <c r="Z57" s="286"/>
      <c r="AA57" s="285"/>
      <c r="AB57" s="169"/>
      <c r="AC57" s="73"/>
      <c r="AD57" s="94"/>
    </row>
    <row r="58" spans="1:30" s="93" customFormat="1" ht="27" customHeight="1" x14ac:dyDescent="0.25">
      <c r="A58" s="34">
        <v>24</v>
      </c>
      <c r="B58" s="34" t="s">
        <v>71</v>
      </c>
      <c r="C58" s="231">
        <v>-6.3003200979939E-2</v>
      </c>
      <c r="D58" s="237">
        <v>-8.6999999999999994E-2</v>
      </c>
      <c r="E58" s="193">
        <v>1E-3</v>
      </c>
      <c r="F58" s="236">
        <v>-700</v>
      </c>
      <c r="G58" s="236">
        <v>4200</v>
      </c>
      <c r="H58" s="235">
        <v>3500</v>
      </c>
      <c r="I58" s="52"/>
      <c r="J58" s="69" t="s">
        <v>77</v>
      </c>
      <c r="K58" s="238">
        <v>27600</v>
      </c>
      <c r="L58" s="241">
        <v>27400</v>
      </c>
      <c r="M58" s="70"/>
      <c r="N58" s="69"/>
      <c r="O58" s="238"/>
      <c r="P58" s="69" t="s">
        <v>77</v>
      </c>
      <c r="Q58" s="238">
        <v>-30000</v>
      </c>
      <c r="R58" s="239">
        <v>-19200</v>
      </c>
      <c r="S58" s="236">
        <v>11700</v>
      </c>
      <c r="T58" s="214">
        <v>5450400</v>
      </c>
      <c r="U58" s="215">
        <v>4750000</v>
      </c>
      <c r="V58" s="224">
        <v>4747600</v>
      </c>
      <c r="W58" s="203">
        <v>-0.14899999999999999</v>
      </c>
      <c r="X58" s="203">
        <v>-0.13</v>
      </c>
      <c r="Y58" s="284">
        <v>-3.0000000000000001E-3</v>
      </c>
      <c r="Z58" s="283">
        <v>-5.0999999999999997E-2</v>
      </c>
      <c r="AA58" s="282">
        <v>-4.9999999999997158E-2</v>
      </c>
      <c r="AB58" s="173">
        <v>0.63800000000000001</v>
      </c>
      <c r="AC58" s="72">
        <v>145.34</v>
      </c>
      <c r="AD58" s="94"/>
    </row>
    <row r="59" spans="1:30" s="93" customFormat="1" ht="27" customHeight="1" x14ac:dyDescent="0.25">
      <c r="A59" s="32"/>
      <c r="B59" s="36"/>
      <c r="C59" s="55"/>
      <c r="D59" s="45"/>
      <c r="E59" s="185"/>
      <c r="F59" s="56"/>
      <c r="G59" s="56"/>
      <c r="H59" s="57"/>
      <c r="I59" s="51"/>
      <c r="J59" s="68" t="s">
        <v>80</v>
      </c>
      <c r="K59" s="242">
        <v>-300</v>
      </c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287"/>
      <c r="Z59" s="286"/>
      <c r="AA59" s="285"/>
      <c r="AB59" s="169"/>
      <c r="AC59" s="73">
        <v>145.88</v>
      </c>
      <c r="AD59" s="94"/>
    </row>
    <row r="60" spans="1:30" s="93" customFormat="1" ht="27" customHeight="1" x14ac:dyDescent="0.25">
      <c r="A60" s="32"/>
      <c r="B60" s="32"/>
      <c r="C60" s="55"/>
      <c r="D60" s="45"/>
      <c r="E60" s="185"/>
      <c r="F60" s="56"/>
      <c r="G60" s="56"/>
      <c r="H60" s="57"/>
      <c r="I60" s="51"/>
      <c r="J60" s="68" t="s">
        <v>82</v>
      </c>
      <c r="K60" s="242">
        <v>-300</v>
      </c>
      <c r="L60" s="59"/>
      <c r="M60" s="60"/>
      <c r="N60" s="68"/>
      <c r="O60" s="242"/>
      <c r="P60" s="68"/>
      <c r="Q60" s="242"/>
      <c r="R60" s="95"/>
      <c r="S60" s="56"/>
      <c r="T60" s="213"/>
      <c r="U60" s="217"/>
      <c r="V60" s="161"/>
      <c r="W60" s="205"/>
      <c r="X60" s="205"/>
      <c r="Y60" s="287"/>
      <c r="Z60" s="286"/>
      <c r="AA60" s="285"/>
      <c r="AB60" s="169"/>
      <c r="AC60" s="73"/>
      <c r="AD60" s="94"/>
    </row>
    <row r="61" spans="1:30" s="93" customFormat="1" ht="27" customHeight="1" x14ac:dyDescent="0.25">
      <c r="A61" s="34">
        <v>25</v>
      </c>
      <c r="B61" s="34" t="s">
        <v>72</v>
      </c>
      <c r="C61" s="231">
        <v>-6.1125732632807961E-2</v>
      </c>
      <c r="D61" s="237">
        <v>-8.6999999999999994E-2</v>
      </c>
      <c r="E61" s="193">
        <v>1E-3</v>
      </c>
      <c r="F61" s="236">
        <v>0</v>
      </c>
      <c r="G61" s="236">
        <v>18200</v>
      </c>
      <c r="H61" s="235">
        <v>18200</v>
      </c>
      <c r="I61" s="52"/>
      <c r="J61" s="69" t="s">
        <v>77</v>
      </c>
      <c r="K61" s="238">
        <v>30000</v>
      </c>
      <c r="L61" s="241">
        <v>29400</v>
      </c>
      <c r="M61" s="70"/>
      <c r="N61" s="69"/>
      <c r="O61" s="238"/>
      <c r="P61" s="69" t="s">
        <v>77</v>
      </c>
      <c r="Q61" s="238">
        <v>-28800</v>
      </c>
      <c r="R61" s="239">
        <v>-28800</v>
      </c>
      <c r="S61" s="236">
        <v>18800</v>
      </c>
      <c r="T61" s="214">
        <v>5469200</v>
      </c>
      <c r="U61" s="215">
        <v>4758300</v>
      </c>
      <c r="V61" s="224">
        <v>4756600</v>
      </c>
      <c r="W61" s="203">
        <v>-0.129</v>
      </c>
      <c r="X61" s="203">
        <v>-0.14000000000000001</v>
      </c>
      <c r="Y61" s="284">
        <v>-3.0000000000000001E-3</v>
      </c>
      <c r="Z61" s="283">
        <v>-4.8000000000000001E-2</v>
      </c>
      <c r="AA61" s="282">
        <v>-4.9999999999997158E-2</v>
      </c>
      <c r="AB61" s="173">
        <v>0.64800000000000002</v>
      </c>
      <c r="AC61" s="72">
        <v>146.26</v>
      </c>
      <c r="AD61" s="94"/>
    </row>
    <row r="62" spans="1:30" s="93" customFormat="1" ht="27" customHeight="1" x14ac:dyDescent="0.25">
      <c r="A62" s="32"/>
      <c r="B62" s="36"/>
      <c r="C62" s="55"/>
      <c r="D62" s="45"/>
      <c r="E62" s="185"/>
      <c r="F62" s="56"/>
      <c r="G62" s="56"/>
      <c r="H62" s="57"/>
      <c r="I62" s="51"/>
      <c r="J62" s="68"/>
      <c r="K62" s="242"/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287"/>
      <c r="Z62" s="286"/>
      <c r="AA62" s="285"/>
      <c r="AB62" s="169"/>
      <c r="AC62" s="73">
        <v>146.28</v>
      </c>
      <c r="AD62" s="94"/>
    </row>
    <row r="63" spans="1:30" s="93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 t="s">
        <v>80</v>
      </c>
      <c r="K63" s="242">
        <v>-100</v>
      </c>
      <c r="L63" s="59"/>
      <c r="M63" s="60"/>
      <c r="N63" s="68"/>
      <c r="O63" s="242"/>
      <c r="P63" s="68"/>
      <c r="Q63" s="242"/>
      <c r="R63" s="95"/>
      <c r="S63" s="56"/>
      <c r="T63" s="213"/>
      <c r="U63" s="217"/>
      <c r="V63" s="161"/>
      <c r="W63" s="205"/>
      <c r="X63" s="205"/>
      <c r="Y63" s="287"/>
      <c r="Z63" s="286"/>
      <c r="AA63" s="285"/>
      <c r="AB63" s="169"/>
      <c r="AC63" s="73"/>
      <c r="AD63" s="94"/>
    </row>
    <row r="64" spans="1:30" s="93" customFormat="1" ht="27" customHeight="1" x14ac:dyDescent="0.25">
      <c r="A64" s="34">
        <v>28</v>
      </c>
      <c r="B64" s="34" t="s">
        <v>75</v>
      </c>
      <c r="C64" s="231">
        <v>-5.9692927315005397E-2</v>
      </c>
      <c r="D64" s="237">
        <v>-8.6999999999999994E-2</v>
      </c>
      <c r="E64" s="193">
        <v>1E-3</v>
      </c>
      <c r="F64" s="236">
        <v>400</v>
      </c>
      <c r="G64" s="236">
        <v>-900</v>
      </c>
      <c r="H64" s="235">
        <v>-500</v>
      </c>
      <c r="I64" s="52"/>
      <c r="J64" s="69" t="s">
        <v>77</v>
      </c>
      <c r="K64" s="238">
        <v>28800</v>
      </c>
      <c r="L64" s="241">
        <v>28700</v>
      </c>
      <c r="M64" s="70"/>
      <c r="N64" s="69"/>
      <c r="O64" s="238"/>
      <c r="P64" s="69" t="s">
        <v>77</v>
      </c>
      <c r="Q64" s="238">
        <v>-29600</v>
      </c>
      <c r="R64" s="239">
        <v>-29600</v>
      </c>
      <c r="S64" s="236">
        <v>-1400</v>
      </c>
      <c r="T64" s="214">
        <v>5467800</v>
      </c>
      <c r="U64" s="215">
        <v>4757100</v>
      </c>
      <c r="V64" s="224">
        <v>4755200</v>
      </c>
      <c r="W64" s="203">
        <v>-0.16300000000000001</v>
      </c>
      <c r="X64" s="203">
        <v>-0.3</v>
      </c>
      <c r="Y64" s="284">
        <v>-3.0000000000000001E-3</v>
      </c>
      <c r="Z64" s="283">
        <v>-4.8000000000000001E-2</v>
      </c>
      <c r="AA64" s="282">
        <v>-5.2499999999994884E-2</v>
      </c>
      <c r="AB64" s="173">
        <v>0.65200000000000002</v>
      </c>
      <c r="AC64" s="72">
        <v>146.61000000000001</v>
      </c>
      <c r="AD64" s="94"/>
    </row>
    <row r="65" spans="1:31" s="93" customFormat="1" ht="27" customHeight="1" x14ac:dyDescent="0.25">
      <c r="A65" s="32"/>
      <c r="B65" s="36"/>
      <c r="C65" s="55"/>
      <c r="D65" s="45"/>
      <c r="E65" s="185"/>
      <c r="F65" s="56"/>
      <c r="G65" s="56"/>
      <c r="H65" s="57"/>
      <c r="I65" s="51"/>
      <c r="J65" s="68"/>
      <c r="K65" s="242"/>
      <c r="L65" s="59"/>
      <c r="M65" s="60"/>
      <c r="N65" s="68"/>
      <c r="O65" s="242"/>
      <c r="P65" s="68"/>
      <c r="Q65" s="242"/>
      <c r="R65" s="95"/>
      <c r="S65" s="56"/>
      <c r="T65" s="213"/>
      <c r="U65" s="217"/>
      <c r="V65" s="161"/>
      <c r="W65" s="205"/>
      <c r="X65" s="205"/>
      <c r="Y65" s="287"/>
      <c r="Z65" s="286"/>
      <c r="AA65" s="285"/>
      <c r="AB65" s="169"/>
      <c r="AC65" s="73">
        <v>146.31</v>
      </c>
      <c r="AD65" s="94"/>
    </row>
    <row r="66" spans="1:31" s="93" customFormat="1" ht="27" customHeight="1" x14ac:dyDescent="0.25">
      <c r="A66" s="32"/>
      <c r="B66" s="32"/>
      <c r="C66" s="55"/>
      <c r="D66" s="45"/>
      <c r="E66" s="185"/>
      <c r="F66" s="56"/>
      <c r="G66" s="56"/>
      <c r="H66" s="57"/>
      <c r="I66" s="51"/>
      <c r="J66" s="68" t="s">
        <v>80</v>
      </c>
      <c r="K66" s="242">
        <v>-200</v>
      </c>
      <c r="L66" s="59"/>
      <c r="M66" s="60"/>
      <c r="N66" s="68"/>
      <c r="O66" s="242"/>
      <c r="P66" s="68"/>
      <c r="Q66" s="242"/>
      <c r="R66" s="95"/>
      <c r="S66" s="56"/>
      <c r="T66" s="213"/>
      <c r="U66" s="217"/>
      <c r="V66" s="161"/>
      <c r="W66" s="205"/>
      <c r="X66" s="205"/>
      <c r="Y66" s="287"/>
      <c r="Z66" s="286"/>
      <c r="AA66" s="285"/>
      <c r="AB66" s="169"/>
      <c r="AC66" s="73"/>
      <c r="AD66" s="94"/>
    </row>
    <row r="67" spans="1:31" s="93" customFormat="1" ht="27" customHeight="1" x14ac:dyDescent="0.25">
      <c r="A67" s="34">
        <v>29</v>
      </c>
      <c r="B67" s="34" t="s">
        <v>73</v>
      </c>
      <c r="C67" s="231">
        <v>-5.5220115778785064E-2</v>
      </c>
      <c r="D67" s="237">
        <v>-8.6999999999999994E-2</v>
      </c>
      <c r="E67" s="193">
        <v>1E-3</v>
      </c>
      <c r="F67" s="236">
        <v>-200</v>
      </c>
      <c r="G67" s="236">
        <v>-1300</v>
      </c>
      <c r="H67" s="235">
        <v>-1500</v>
      </c>
      <c r="I67" s="52"/>
      <c r="J67" s="69" t="s">
        <v>77</v>
      </c>
      <c r="K67" s="238">
        <v>29600</v>
      </c>
      <c r="L67" s="241">
        <v>29400</v>
      </c>
      <c r="M67" s="70"/>
      <c r="N67" s="69"/>
      <c r="O67" s="238"/>
      <c r="P67" s="69" t="s">
        <v>77</v>
      </c>
      <c r="Q67" s="238">
        <v>-28900</v>
      </c>
      <c r="R67" s="239">
        <v>-28900</v>
      </c>
      <c r="S67" s="236">
        <v>-1000</v>
      </c>
      <c r="T67" s="214">
        <v>5466800</v>
      </c>
      <c r="U67" s="215">
        <v>4761300</v>
      </c>
      <c r="V67" s="224">
        <v>4759600</v>
      </c>
      <c r="W67" s="203">
        <v>-0.161</v>
      </c>
      <c r="X67" s="203">
        <v>-0.3</v>
      </c>
      <c r="Y67" s="284">
        <v>-3.0000000000000001E-3</v>
      </c>
      <c r="Z67" s="283">
        <v>-5.0999999999999997E-2</v>
      </c>
      <c r="AA67" s="282">
        <v>-5.2499999999994884E-2</v>
      </c>
      <c r="AB67" s="173">
        <v>0.63300000000000001</v>
      </c>
      <c r="AC67" s="72">
        <v>146.55000000000001</v>
      </c>
      <c r="AD67" s="94"/>
    </row>
    <row r="68" spans="1:31" s="93" customFormat="1" ht="27" customHeight="1" x14ac:dyDescent="0.25">
      <c r="A68" s="32"/>
      <c r="B68" s="36"/>
      <c r="C68" s="55"/>
      <c r="D68" s="45"/>
      <c r="E68" s="185"/>
      <c r="F68" s="56"/>
      <c r="G68" s="56"/>
      <c r="H68" s="57"/>
      <c r="I68" s="51"/>
      <c r="J68" s="68" t="s">
        <v>79</v>
      </c>
      <c r="K68" s="242">
        <v>-7300</v>
      </c>
      <c r="L68" s="59"/>
      <c r="M68" s="60"/>
      <c r="N68" s="68"/>
      <c r="O68" s="242"/>
      <c r="P68" s="68"/>
      <c r="Q68" s="242"/>
      <c r="R68" s="95"/>
      <c r="S68" s="56"/>
      <c r="T68" s="213"/>
      <c r="U68" s="217"/>
      <c r="V68" s="161"/>
      <c r="W68" s="205"/>
      <c r="X68" s="205"/>
      <c r="Y68" s="287"/>
      <c r="Z68" s="286"/>
      <c r="AA68" s="285"/>
      <c r="AB68" s="169"/>
      <c r="AC68" s="73">
        <v>145.82</v>
      </c>
      <c r="AD68" s="94"/>
    </row>
    <row r="69" spans="1:31" s="93" customFormat="1" ht="27" customHeight="1" x14ac:dyDescent="0.25">
      <c r="A69" s="32"/>
      <c r="B69" s="32"/>
      <c r="C69" s="55"/>
      <c r="D69" s="45"/>
      <c r="E69" s="185"/>
      <c r="F69" s="56"/>
      <c r="G69" s="56"/>
      <c r="H69" s="57"/>
      <c r="I69" s="51"/>
      <c r="J69" s="68" t="s">
        <v>82</v>
      </c>
      <c r="K69" s="242">
        <v>-100</v>
      </c>
      <c r="L69" s="59"/>
      <c r="M69" s="60"/>
      <c r="N69" s="68"/>
      <c r="O69" s="242"/>
      <c r="P69" s="68" t="s">
        <v>81</v>
      </c>
      <c r="Q69" s="242">
        <v>1000</v>
      </c>
      <c r="R69" s="95"/>
      <c r="S69" s="56"/>
      <c r="T69" s="213"/>
      <c r="U69" s="217"/>
      <c r="V69" s="161"/>
      <c r="W69" s="205"/>
      <c r="X69" s="205"/>
      <c r="Y69" s="287"/>
      <c r="Z69" s="286"/>
      <c r="AA69" s="285"/>
      <c r="AB69" s="169"/>
      <c r="AC69" s="73"/>
      <c r="AD69" s="94"/>
    </row>
    <row r="70" spans="1:31" s="93" customFormat="1" ht="27" customHeight="1" x14ac:dyDescent="0.25">
      <c r="A70" s="34">
        <v>30</v>
      </c>
      <c r="B70" s="34" t="s">
        <v>70</v>
      </c>
      <c r="C70" s="231">
        <v>-5.2464667873320166E-2</v>
      </c>
      <c r="D70" s="237">
        <v>-8.6999999999999994E-2</v>
      </c>
      <c r="E70" s="193">
        <v>1E-3</v>
      </c>
      <c r="F70" s="236">
        <v>0</v>
      </c>
      <c r="G70" s="236">
        <v>-1000</v>
      </c>
      <c r="H70" s="235">
        <v>-1000</v>
      </c>
      <c r="I70" s="52"/>
      <c r="J70" s="69" t="s">
        <v>77</v>
      </c>
      <c r="K70" s="238">
        <v>28900</v>
      </c>
      <c r="L70" s="241">
        <v>21500</v>
      </c>
      <c r="M70" s="70"/>
      <c r="N70" s="69" t="s">
        <v>79</v>
      </c>
      <c r="O70" s="238">
        <v>8800</v>
      </c>
      <c r="P70" s="69" t="s">
        <v>77</v>
      </c>
      <c r="Q70" s="238">
        <v>-28400</v>
      </c>
      <c r="R70" s="239">
        <v>-18600</v>
      </c>
      <c r="S70" s="236">
        <v>1900</v>
      </c>
      <c r="T70" s="214">
        <v>5468700</v>
      </c>
      <c r="U70" s="215">
        <v>4751700</v>
      </c>
      <c r="V70" s="224">
        <v>4749800</v>
      </c>
      <c r="W70" s="203">
        <v>-0.20399999999999999</v>
      </c>
      <c r="X70" s="203">
        <v>-0.3</v>
      </c>
      <c r="Y70" s="284">
        <v>-3.0000000000000001E-3</v>
      </c>
      <c r="Z70" s="283">
        <v>-5.0999999999999997E-2</v>
      </c>
      <c r="AA70" s="282">
        <v>-4.9999999999997158E-2</v>
      </c>
      <c r="AB70" s="173">
        <v>0.64300000000000002</v>
      </c>
      <c r="AC70" s="72">
        <v>146.51</v>
      </c>
      <c r="AD70" s="94"/>
    </row>
    <row r="71" spans="1:31" s="93" customFormat="1" ht="27" customHeight="1" x14ac:dyDescent="0.25">
      <c r="A71" s="32"/>
      <c r="B71" s="36"/>
      <c r="C71" s="55"/>
      <c r="D71" s="45"/>
      <c r="E71" s="185"/>
      <c r="F71" s="56"/>
      <c r="G71" s="56"/>
      <c r="H71" s="57"/>
      <c r="I71" s="51"/>
      <c r="J71" s="68" t="s">
        <v>80</v>
      </c>
      <c r="K71" s="242">
        <v>-2000</v>
      </c>
      <c r="L71" s="59"/>
      <c r="M71" s="60"/>
      <c r="N71" s="68"/>
      <c r="O71" s="242"/>
      <c r="P71" s="68" t="s">
        <v>78</v>
      </c>
      <c r="Q71" s="242">
        <v>14800</v>
      </c>
      <c r="R71" s="95"/>
      <c r="S71" s="56"/>
      <c r="T71" s="213"/>
      <c r="U71" s="217"/>
      <c r="V71" s="161"/>
      <c r="W71" s="205"/>
      <c r="X71" s="205"/>
      <c r="Y71" s="287"/>
      <c r="Z71" s="286"/>
      <c r="AA71" s="285"/>
      <c r="AB71" s="169"/>
      <c r="AC71" s="73">
        <v>145.72999999999999</v>
      </c>
      <c r="AD71" s="94"/>
    </row>
    <row r="72" spans="1:31" s="93" customFormat="1" ht="27" customHeight="1" x14ac:dyDescent="0.25">
      <c r="A72" s="32"/>
      <c r="B72" s="32"/>
      <c r="C72" s="55"/>
      <c r="D72" s="45"/>
      <c r="E72" s="185"/>
      <c r="F72" s="56"/>
      <c r="G72" s="56"/>
      <c r="H72" s="57"/>
      <c r="I72" s="51"/>
      <c r="J72" s="68" t="s">
        <v>82</v>
      </c>
      <c r="K72" s="242">
        <v>-300</v>
      </c>
      <c r="L72" s="59"/>
      <c r="M72" s="60"/>
      <c r="N72" s="68"/>
      <c r="O72" s="242"/>
      <c r="P72" s="68" t="s">
        <v>80</v>
      </c>
      <c r="Q72" s="242">
        <v>4000</v>
      </c>
      <c r="R72" s="95"/>
      <c r="S72" s="56"/>
      <c r="T72" s="213"/>
      <c r="U72" s="217"/>
      <c r="V72" s="161"/>
      <c r="W72" s="205"/>
      <c r="X72" s="205"/>
      <c r="Y72" s="287"/>
      <c r="Z72" s="286"/>
      <c r="AA72" s="285"/>
      <c r="AB72" s="169"/>
      <c r="AC72" s="73"/>
      <c r="AD72" s="94"/>
    </row>
    <row r="73" spans="1:31" s="93" customFormat="1" ht="27" customHeight="1" thickBot="1" x14ac:dyDescent="0.3">
      <c r="A73" s="34">
        <v>31</v>
      </c>
      <c r="B73" s="34" t="s">
        <v>71</v>
      </c>
      <c r="C73" s="231">
        <v>-5.5561253746199683E-2</v>
      </c>
      <c r="D73" s="237">
        <v>-8.6999999999999994E-2</v>
      </c>
      <c r="E73" s="193">
        <v>1E-3</v>
      </c>
      <c r="F73" s="236">
        <v>0</v>
      </c>
      <c r="G73" s="236">
        <v>-300</v>
      </c>
      <c r="H73" s="235">
        <v>-300</v>
      </c>
      <c r="I73" s="52"/>
      <c r="J73" s="69" t="s">
        <v>77</v>
      </c>
      <c r="K73" s="238">
        <v>28400</v>
      </c>
      <c r="L73" s="241">
        <v>26100</v>
      </c>
      <c r="M73" s="70"/>
      <c r="N73" s="69"/>
      <c r="O73" s="238"/>
      <c r="P73" s="69" t="s">
        <v>77</v>
      </c>
      <c r="Q73" s="238">
        <v>-28400</v>
      </c>
      <c r="R73" s="239">
        <v>-9600</v>
      </c>
      <c r="S73" s="236">
        <v>16200</v>
      </c>
      <c r="T73" s="214">
        <v>5484900</v>
      </c>
      <c r="U73" s="215">
        <v>4764600</v>
      </c>
      <c r="V73" s="224">
        <v>4763100</v>
      </c>
      <c r="W73" s="203">
        <v>-0.16400000000000001</v>
      </c>
      <c r="X73" s="203">
        <v>-0.3</v>
      </c>
      <c r="Y73" s="284">
        <v>-3.0000000000000001E-3</v>
      </c>
      <c r="Z73" s="283">
        <v>-0.05</v>
      </c>
      <c r="AA73" s="282">
        <v>-4.9999999999997158E-2</v>
      </c>
      <c r="AB73" s="173">
        <v>0.63800000000000001</v>
      </c>
      <c r="AC73" s="72">
        <v>146.16999999999999</v>
      </c>
      <c r="AD73" s="94"/>
    </row>
    <row r="74" spans="1:31" ht="22.5" customHeight="1" x14ac:dyDescent="0.2">
      <c r="A74" s="127" t="s">
        <v>44</v>
      </c>
      <c r="B74" s="100"/>
      <c r="C74" s="189"/>
      <c r="D74" s="189"/>
      <c r="E74" s="190"/>
      <c r="F74" s="191"/>
      <c r="G74" s="101"/>
      <c r="H74" s="101"/>
      <c r="I74" s="102"/>
      <c r="J74" s="232" t="s">
        <v>12</v>
      </c>
      <c r="K74" s="233"/>
      <c r="L74" s="103"/>
      <c r="M74" s="104"/>
      <c r="N74" s="97" t="s">
        <v>15</v>
      </c>
      <c r="O74" s="98"/>
      <c r="P74" s="97" t="s">
        <v>15</v>
      </c>
      <c r="Q74" s="98"/>
      <c r="R74" s="99" t="s">
        <v>14</v>
      </c>
      <c r="S74" s="105"/>
      <c r="T74" s="121"/>
      <c r="U74" s="106"/>
      <c r="V74" s="103"/>
      <c r="W74" s="207"/>
      <c r="X74" s="209"/>
      <c r="Y74" s="281"/>
      <c r="Z74" s="280"/>
      <c r="AA74" s="279"/>
      <c r="AB74" s="209"/>
      <c r="AC74" s="107"/>
      <c r="AD74" s="92"/>
      <c r="AE74" s="92"/>
    </row>
    <row r="75" spans="1:31" ht="20.25" customHeight="1" thickBot="1" x14ac:dyDescent="0.25">
      <c r="A75" s="167" t="s">
        <v>45</v>
      </c>
      <c r="B75" s="108"/>
      <c r="C75" s="244">
        <v>-6.3226882676139337E-2</v>
      </c>
      <c r="D75" s="246">
        <v>-8.699999999999998E-2</v>
      </c>
      <c r="E75" s="194">
        <v>1.0000000000000007E-3</v>
      </c>
      <c r="F75" s="266">
        <v>1030</v>
      </c>
      <c r="G75" s="243">
        <v>-55750</v>
      </c>
      <c r="H75" s="243">
        <v>-54720</v>
      </c>
      <c r="I75" s="109"/>
      <c r="J75" s="596">
        <v>81863</v>
      </c>
      <c r="K75" s="597"/>
      <c r="L75" s="110"/>
      <c r="M75" s="111"/>
      <c r="N75" s="594">
        <v>-139</v>
      </c>
      <c r="O75" s="595"/>
      <c r="P75" s="591">
        <v>24712</v>
      </c>
      <c r="Q75" s="592"/>
      <c r="R75" s="268">
        <v>24573</v>
      </c>
      <c r="S75" s="113"/>
      <c r="T75" s="166"/>
      <c r="U75" s="114"/>
      <c r="V75" s="115"/>
      <c r="W75" s="208">
        <v>-0.1286818181818182</v>
      </c>
      <c r="X75" s="210">
        <v>-0.14977272727272725</v>
      </c>
      <c r="Y75" s="278">
        <v>-3.0000000000000009E-3</v>
      </c>
      <c r="Z75" s="277">
        <v>-4.5227272727272741E-2</v>
      </c>
      <c r="AA75" s="276">
        <v>-4.7727272727270578E-2</v>
      </c>
      <c r="AB75" s="210">
        <v>0.62545454545454549</v>
      </c>
      <c r="AC75" s="212">
        <v>144.74522727272728</v>
      </c>
      <c r="AD75" s="92"/>
      <c r="AE75" s="92"/>
    </row>
    <row r="76" spans="1:31" ht="21.75" customHeight="1" x14ac:dyDescent="0.2">
      <c r="A76" s="127" t="s">
        <v>44</v>
      </c>
      <c r="B76" s="100"/>
      <c r="C76" s="96"/>
      <c r="D76" s="183"/>
      <c r="E76" s="188"/>
      <c r="F76" s="116" t="s">
        <v>16</v>
      </c>
      <c r="G76" s="117"/>
      <c r="H76" s="195"/>
      <c r="I76" s="102"/>
      <c r="J76" s="234" t="s">
        <v>13</v>
      </c>
      <c r="K76" s="233"/>
      <c r="L76" s="103"/>
      <c r="M76" s="118"/>
      <c r="N76" s="97" t="s">
        <v>16</v>
      </c>
      <c r="O76" s="98"/>
      <c r="P76" s="97" t="s">
        <v>16</v>
      </c>
      <c r="Q76" s="98"/>
      <c r="R76" s="99" t="s">
        <v>17</v>
      </c>
      <c r="S76" s="119"/>
      <c r="T76" s="120"/>
      <c r="U76" s="106"/>
      <c r="V76" s="121"/>
      <c r="W76" s="202"/>
      <c r="X76" s="197"/>
      <c r="Y76" s="275"/>
      <c r="Z76" s="198"/>
      <c r="AA76" s="198"/>
      <c r="AB76" s="197"/>
      <c r="AC76" s="199"/>
      <c r="AD76" s="92"/>
      <c r="AE76" s="92"/>
    </row>
    <row r="77" spans="1:31" ht="21" customHeight="1" thickBot="1" x14ac:dyDescent="0.25">
      <c r="A77" s="167" t="s">
        <v>46</v>
      </c>
      <c r="B77" s="108"/>
      <c r="C77" s="245">
        <v>-6.4559514895667053E-2</v>
      </c>
      <c r="D77" s="187"/>
      <c r="E77" s="186"/>
      <c r="F77" s="229">
        <v>1211668</v>
      </c>
      <c r="G77" s="122"/>
      <c r="H77" s="196"/>
      <c r="I77" s="109"/>
      <c r="J77" s="596">
        <v>5011</v>
      </c>
      <c r="K77" s="597"/>
      <c r="L77" s="110"/>
      <c r="M77" s="111"/>
      <c r="N77" s="594">
        <v>140073</v>
      </c>
      <c r="O77" s="595"/>
      <c r="P77" s="586">
        <v>1322843</v>
      </c>
      <c r="Q77" s="587"/>
      <c r="R77" s="123">
        <v>1462916</v>
      </c>
      <c r="S77" s="124"/>
      <c r="T77" s="125"/>
      <c r="U77" s="114"/>
      <c r="V77" s="126"/>
      <c r="W77" s="114"/>
      <c r="X77" s="200"/>
      <c r="Y77" s="274"/>
      <c r="Z77" s="200"/>
      <c r="AA77" s="200"/>
      <c r="AB77" s="200"/>
      <c r="AC77" s="201"/>
      <c r="AD77" s="92"/>
      <c r="AE77" s="92"/>
    </row>
    <row r="78" spans="1:31" ht="15" customHeight="1" x14ac:dyDescent="0.15">
      <c r="A78" s="128"/>
      <c r="B78" s="128"/>
      <c r="C78" s="128"/>
      <c r="D78" s="128"/>
      <c r="E78" s="128"/>
      <c r="F78" s="129" t="s">
        <v>9</v>
      </c>
      <c r="G78" s="130">
        <v>0.75</v>
      </c>
      <c r="H78" s="131" t="s">
        <v>37</v>
      </c>
      <c r="I78" s="128"/>
      <c r="J78" s="128"/>
      <c r="K78" s="132" t="s">
        <v>40</v>
      </c>
      <c r="L78" s="42">
        <v>1.4750000000000001</v>
      </c>
      <c r="M78" s="131" t="s">
        <v>36</v>
      </c>
      <c r="N78" s="133"/>
      <c r="O78" s="128"/>
      <c r="P78" s="168" t="s">
        <v>54</v>
      </c>
      <c r="Q78" s="135"/>
      <c r="R78" s="134"/>
      <c r="S78" s="134"/>
      <c r="T78" s="135"/>
      <c r="U78" s="135"/>
      <c r="V78" s="128" t="s">
        <v>101</v>
      </c>
      <c r="W78" s="128"/>
      <c r="X78" s="257"/>
      <c r="Y78" s="273"/>
      <c r="Z78" s="141" t="s">
        <v>102</v>
      </c>
      <c r="AA78" s="141"/>
      <c r="AB78" s="157"/>
      <c r="AC78" s="128"/>
      <c r="AD78" s="92"/>
      <c r="AE78" s="92"/>
    </row>
    <row r="79" spans="1:31" ht="15" customHeight="1" x14ac:dyDescent="0.15">
      <c r="A79" s="128"/>
      <c r="B79" s="128"/>
      <c r="C79" s="128"/>
      <c r="D79" s="128"/>
      <c r="E79" s="128"/>
      <c r="F79" s="128"/>
      <c r="G79" s="130">
        <v>0.5</v>
      </c>
      <c r="H79" s="131" t="s">
        <v>38</v>
      </c>
      <c r="I79" s="128"/>
      <c r="J79" s="128"/>
      <c r="K79" s="132" t="s">
        <v>41</v>
      </c>
      <c r="L79" s="40">
        <v>1.4</v>
      </c>
      <c r="M79" s="131" t="s">
        <v>130</v>
      </c>
      <c r="N79" s="128"/>
      <c r="O79" s="128"/>
      <c r="P79" s="134" t="s">
        <v>55</v>
      </c>
      <c r="Q79" s="135"/>
      <c r="R79" s="134"/>
      <c r="S79" s="134"/>
      <c r="T79" s="138"/>
      <c r="U79" s="138"/>
      <c r="V79" s="128" t="s">
        <v>62</v>
      </c>
      <c r="W79" s="131"/>
      <c r="X79" s="257"/>
      <c r="Y79" s="273"/>
      <c r="Z79" s="141"/>
      <c r="AA79" s="141"/>
      <c r="AB79" s="158"/>
      <c r="AC79" s="128"/>
      <c r="AD79" s="92"/>
      <c r="AE79" s="92"/>
    </row>
    <row r="80" spans="1:31" ht="15" customHeight="1" x14ac:dyDescent="0.15">
      <c r="A80" s="128"/>
      <c r="B80" s="128"/>
      <c r="C80" s="128"/>
      <c r="D80" s="128"/>
      <c r="E80" s="128"/>
      <c r="F80" s="128"/>
      <c r="G80" s="130">
        <v>0.3</v>
      </c>
      <c r="H80" s="131" t="s">
        <v>39</v>
      </c>
      <c r="I80" s="128"/>
      <c r="J80" s="128"/>
      <c r="K80" s="132"/>
      <c r="L80" s="40"/>
      <c r="M80" s="131"/>
      <c r="N80" s="128"/>
      <c r="O80" s="142"/>
      <c r="P80" s="135" t="s">
        <v>60</v>
      </c>
      <c r="Q80" s="135"/>
      <c r="R80" s="143"/>
      <c r="S80" s="144"/>
      <c r="T80" s="138"/>
      <c r="U80" s="138"/>
      <c r="V80" s="131" t="s">
        <v>118</v>
      </c>
      <c r="W80" s="131"/>
      <c r="X80" s="257"/>
      <c r="Y80" s="273"/>
      <c r="Z80" s="141"/>
      <c r="AA80" s="141"/>
      <c r="AB80" s="141"/>
      <c r="AC80" s="128"/>
      <c r="AD80" s="92"/>
      <c r="AE80" s="92"/>
    </row>
    <row r="81" spans="1:31" ht="15" customHeight="1" x14ac:dyDescent="0.15">
      <c r="A81" s="20"/>
      <c r="B81" s="20"/>
      <c r="C81" s="20"/>
      <c r="D81" s="20"/>
      <c r="E81" s="20"/>
      <c r="K81" s="593"/>
      <c r="L81" s="593"/>
      <c r="M81" s="25"/>
      <c r="N81" s="28"/>
      <c r="O81" s="142"/>
      <c r="P81" s="128" t="s">
        <v>131</v>
      </c>
      <c r="Q81" s="33"/>
      <c r="R81" s="23"/>
      <c r="S81" s="23"/>
      <c r="T81" s="270"/>
      <c r="U81" s="29"/>
      <c r="V81" s="131" t="s">
        <v>106</v>
      </c>
      <c r="W81" s="250"/>
      <c r="X81" s="80"/>
      <c r="Y81" s="272"/>
      <c r="Z81" s="82"/>
      <c r="AA81" s="82"/>
      <c r="AB81" s="82"/>
      <c r="AC81"/>
      <c r="AD81" s="92"/>
      <c r="AE81" s="92"/>
    </row>
    <row r="82" spans="1:31" x14ac:dyDescent="0.15">
      <c r="A82" s="21"/>
      <c r="B82" s="20"/>
      <c r="C82" s="20"/>
      <c r="D82" s="20"/>
      <c r="E82" s="20"/>
      <c r="L82" s="22"/>
      <c r="M82" s="39"/>
      <c r="N82" s="28"/>
      <c r="O82" s="142"/>
      <c r="P82" s="20"/>
      <c r="Q82" s="27"/>
      <c r="R82" s="25"/>
      <c r="S82" s="28"/>
      <c r="T82" s="270"/>
      <c r="U82" s="29"/>
      <c r="X82" s="80"/>
      <c r="Y82" s="272"/>
      <c r="Z82" s="82"/>
      <c r="AA82" s="82"/>
      <c r="AB82" s="82"/>
      <c r="AC82" s="82"/>
      <c r="AD82" s="83"/>
    </row>
    <row r="83" spans="1:31" x14ac:dyDescent="0.15">
      <c r="C83" s="1"/>
      <c r="D83" s="1"/>
      <c r="K83" s="4"/>
      <c r="L83" s="22"/>
      <c r="O83" s="142"/>
      <c r="P83" s="270"/>
    </row>
    <row r="84" spans="1:31" ht="14.25" x14ac:dyDescent="0.15">
      <c r="C84" s="45"/>
      <c r="D84" s="45"/>
      <c r="E84" s="20"/>
      <c r="O84" s="142"/>
      <c r="Q84" s="24"/>
      <c r="R84" s="25"/>
      <c r="S84" s="26"/>
      <c r="T84" s="20"/>
    </row>
    <row r="85" spans="1:31" ht="14.25" x14ac:dyDescent="0.15">
      <c r="C85" s="45"/>
      <c r="D85" s="45"/>
      <c r="F85" s="20"/>
      <c r="J85" s="29"/>
      <c r="P85" s="38"/>
    </row>
    <row r="86" spans="1:31" ht="14.25" x14ac:dyDescent="0.15">
      <c r="C86" s="45"/>
      <c r="D86" s="45"/>
      <c r="F86" s="22"/>
      <c r="G86" s="27"/>
      <c r="H86" s="25"/>
      <c r="I86" s="28"/>
      <c r="J86" s="29"/>
    </row>
    <row r="87" spans="1:31" ht="14.25" x14ac:dyDescent="0.15">
      <c r="C87" s="45"/>
      <c r="D87" s="45"/>
      <c r="F87" s="20"/>
      <c r="G87" s="27"/>
      <c r="H87" s="25"/>
      <c r="I87" s="28"/>
      <c r="J87" s="270"/>
    </row>
    <row r="88" spans="1:31" ht="14.25" x14ac:dyDescent="0.15">
      <c r="C88" s="46"/>
      <c r="D88" s="46"/>
      <c r="F88" s="270"/>
      <c r="G88" s="27"/>
      <c r="H88" s="25"/>
      <c r="I88" s="28"/>
      <c r="J88" s="270"/>
    </row>
    <row r="89" spans="1:31" ht="14.25" x14ac:dyDescent="0.15">
      <c r="C89" s="47"/>
      <c r="D89" s="47"/>
      <c r="F89" s="31"/>
      <c r="G89" s="27"/>
      <c r="H89" s="25"/>
      <c r="I89" s="28"/>
      <c r="J89" s="29"/>
    </row>
    <row r="90" spans="1:31" ht="14.25" x14ac:dyDescent="0.15">
      <c r="C90" s="47"/>
      <c r="D90" s="47"/>
    </row>
    <row r="91" spans="1:31" ht="14.25" x14ac:dyDescent="0.15">
      <c r="C91" s="47"/>
      <c r="D91" s="47"/>
    </row>
    <row r="92" spans="1:31" ht="14.25" x14ac:dyDescent="0.15">
      <c r="C92" s="47"/>
      <c r="D92" s="47"/>
    </row>
    <row r="93" spans="1:31" ht="14.25" x14ac:dyDescent="0.15">
      <c r="C93" s="47"/>
      <c r="D93" s="47"/>
    </row>
    <row r="94" spans="1:31" ht="14.25" x14ac:dyDescent="0.15">
      <c r="C94" s="45"/>
      <c r="D94" s="45"/>
    </row>
    <row r="95" spans="1:31" ht="14.25" x14ac:dyDescent="0.15">
      <c r="C95" s="45"/>
      <c r="D95" s="45"/>
    </row>
    <row r="96" spans="1:31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x14ac:dyDescent="0.15">
      <c r="C140" s="48"/>
      <c r="D140" s="48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  <row r="178" spans="3:4" x14ac:dyDescent="0.15">
      <c r="C178" s="1"/>
      <c r="D178" s="1"/>
    </row>
  </sheetData>
  <mergeCells count="12">
    <mergeCell ref="J77:K77"/>
    <mergeCell ref="N77:O77"/>
    <mergeCell ref="P77:Q77"/>
    <mergeCell ref="K81:L81"/>
    <mergeCell ref="A5:B7"/>
    <mergeCell ref="M5:R5"/>
    <mergeCell ref="S5:V5"/>
    <mergeCell ref="Z5:AA5"/>
    <mergeCell ref="Z6:AA6"/>
    <mergeCell ref="J75:K75"/>
    <mergeCell ref="N75:O75"/>
    <mergeCell ref="P75:Q7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75"/>
  <sheetViews>
    <sheetView view="pageBreakPreview" zoomScaleNormal="5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7" sqref="C7"/>
    </sheetView>
  </sheetViews>
  <sheetFormatPr defaultColWidth="9" defaultRowHeight="13.5" x14ac:dyDescent="0.15"/>
  <cols>
    <col min="1" max="2" width="6.125" customWidth="1"/>
    <col min="3" max="3" width="14.5" customWidth="1"/>
    <col min="4" max="4" width="11.5" customWidth="1"/>
    <col min="5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2" width="20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20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75" customWidth="1"/>
    <col min="25" max="25" width="18.25" style="271" bestFit="1" customWidth="1"/>
    <col min="26" max="26" width="13.625" style="252" customWidth="1"/>
    <col min="27" max="27" width="16.5" style="252" bestFit="1" customWidth="1"/>
    <col min="28" max="28" width="13.375" style="76" customWidth="1"/>
    <col min="29" max="29" width="18.25" style="76" customWidth="1"/>
    <col min="30" max="30" width="13.75" style="76" customWidth="1"/>
    <col min="31" max="31" width="11.625" customWidth="1"/>
    <col min="32" max="16384" width="9" style="92"/>
  </cols>
  <sheetData>
    <row r="1" spans="1:31" ht="28.5" x14ac:dyDescent="0.3">
      <c r="G1" s="2"/>
      <c r="I1" s="2"/>
      <c r="K1" s="3" t="s">
        <v>42</v>
      </c>
      <c r="L1" s="146"/>
      <c r="M1" s="41"/>
      <c r="P1" s="3"/>
      <c r="R1" s="176" t="s">
        <v>132</v>
      </c>
      <c r="U1" s="4"/>
      <c r="Y1" s="307"/>
      <c r="AB1" s="79"/>
      <c r="AC1" s="227">
        <v>45201</v>
      </c>
      <c r="AD1" s="226"/>
      <c r="AE1" s="226"/>
    </row>
    <row r="2" spans="1:31" ht="14.25" x14ac:dyDescent="0.15">
      <c r="N2" s="5" t="s">
        <v>19</v>
      </c>
      <c r="O2" s="5"/>
      <c r="P2" s="5"/>
      <c r="Q2" s="5"/>
      <c r="R2" s="5"/>
      <c r="S2" s="5"/>
      <c r="V2" s="37"/>
      <c r="W2" s="37"/>
      <c r="X2" s="78"/>
      <c r="Y2" s="306"/>
      <c r="AB2" s="79"/>
      <c r="AC2" s="228" t="s">
        <v>74</v>
      </c>
      <c r="AD2" s="37"/>
      <c r="AE2" s="92"/>
    </row>
    <row r="3" spans="1:31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59"/>
      <c r="N3" s="160"/>
      <c r="O3" s="160"/>
      <c r="P3" s="160"/>
      <c r="Q3" s="160"/>
      <c r="R3" s="160"/>
      <c r="S3" s="160"/>
      <c r="T3" s="20"/>
      <c r="U3" s="20"/>
      <c r="V3" s="20"/>
      <c r="W3" s="20"/>
      <c r="X3" s="80"/>
      <c r="Y3" s="272"/>
      <c r="Z3" s="82"/>
      <c r="AA3" s="82"/>
      <c r="AB3" s="82"/>
      <c r="AC3" s="81"/>
      <c r="AD3" s="20"/>
      <c r="AE3" s="92"/>
    </row>
    <row r="4" spans="1:3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59"/>
      <c r="N4" s="20"/>
      <c r="O4" s="20"/>
      <c r="P4" s="20"/>
      <c r="Q4" s="20"/>
      <c r="R4" s="20"/>
      <c r="S4" s="20"/>
      <c r="T4" s="20"/>
      <c r="U4" s="20"/>
      <c r="V4" s="22"/>
      <c r="W4" s="22"/>
      <c r="X4" s="80"/>
      <c r="Y4" s="305"/>
      <c r="Z4" s="81"/>
      <c r="AA4" s="81"/>
      <c r="AB4" s="81"/>
      <c r="AC4" s="228" t="s">
        <v>0</v>
      </c>
      <c r="AD4" s="20"/>
      <c r="AE4" s="92"/>
    </row>
    <row r="5" spans="1:31" ht="14.25" customHeight="1" thickBot="1" x14ac:dyDescent="0.2">
      <c r="A5" s="580"/>
      <c r="B5" s="581"/>
      <c r="C5" s="7" t="s">
        <v>47</v>
      </c>
      <c r="D5" s="7"/>
      <c r="E5" s="8"/>
      <c r="F5" s="7" t="s">
        <v>48</v>
      </c>
      <c r="G5" s="7"/>
      <c r="H5" s="8"/>
      <c r="I5" s="7" t="s">
        <v>49</v>
      </c>
      <c r="J5" s="7"/>
      <c r="K5" s="7"/>
      <c r="L5" s="8"/>
      <c r="M5" s="588" t="s">
        <v>50</v>
      </c>
      <c r="N5" s="589"/>
      <c r="O5" s="589"/>
      <c r="P5" s="589"/>
      <c r="Q5" s="589"/>
      <c r="R5" s="590"/>
      <c r="S5" s="588" t="s">
        <v>51</v>
      </c>
      <c r="T5" s="589"/>
      <c r="U5" s="589"/>
      <c r="V5" s="590"/>
      <c r="W5" s="179" t="s">
        <v>56</v>
      </c>
      <c r="X5" s="165" t="s">
        <v>53</v>
      </c>
      <c r="Y5" s="304" t="s">
        <v>33</v>
      </c>
      <c r="Z5" s="600" t="s">
        <v>92</v>
      </c>
      <c r="AA5" s="601"/>
      <c r="AB5" s="149" t="s">
        <v>1</v>
      </c>
      <c r="AC5" s="164" t="s">
        <v>4</v>
      </c>
      <c r="AD5" s="92"/>
      <c r="AE5" s="92"/>
    </row>
    <row r="6" spans="1:31" ht="14.25" customHeight="1" x14ac:dyDescent="0.15">
      <c r="A6" s="582"/>
      <c r="B6" s="583"/>
      <c r="C6" s="49" t="s">
        <v>11</v>
      </c>
      <c r="D6" s="11"/>
      <c r="E6" s="184"/>
      <c r="F6" s="9"/>
      <c r="G6" s="9"/>
      <c r="H6" s="10"/>
      <c r="I6" s="11" t="s">
        <v>29</v>
      </c>
      <c r="J6" s="12"/>
      <c r="K6" s="13"/>
      <c r="L6" s="10"/>
      <c r="M6" s="14" t="s">
        <v>29</v>
      </c>
      <c r="N6" s="43"/>
      <c r="O6" s="9"/>
      <c r="P6" s="19" t="s">
        <v>30</v>
      </c>
      <c r="Q6" s="44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180" t="s">
        <v>57</v>
      </c>
      <c r="X6" s="156" t="s">
        <v>32</v>
      </c>
      <c r="Y6" s="303" t="s">
        <v>34</v>
      </c>
      <c r="Z6" s="602" t="s">
        <v>129</v>
      </c>
      <c r="AA6" s="603" t="s">
        <v>93</v>
      </c>
      <c r="AB6" s="151" t="s">
        <v>3</v>
      </c>
      <c r="AC6" s="152" t="s">
        <v>7</v>
      </c>
      <c r="AD6" s="92"/>
      <c r="AE6" s="92"/>
    </row>
    <row r="7" spans="1:31" ht="14.25" customHeight="1" x14ac:dyDescent="0.15">
      <c r="A7" s="584"/>
      <c r="B7" s="585"/>
      <c r="C7" s="50" t="s">
        <v>5</v>
      </c>
      <c r="D7" s="16" t="s">
        <v>58</v>
      </c>
      <c r="E7" s="35" t="s">
        <v>8</v>
      </c>
      <c r="F7" s="147" t="s">
        <v>24</v>
      </c>
      <c r="G7" s="18" t="s">
        <v>25</v>
      </c>
      <c r="H7" s="15" t="s">
        <v>26</v>
      </c>
      <c r="I7" s="16" t="s">
        <v>27</v>
      </c>
      <c r="J7" s="74"/>
      <c r="K7" s="17"/>
      <c r="L7" s="35" t="s">
        <v>43</v>
      </c>
      <c r="M7" s="18" t="s">
        <v>27</v>
      </c>
      <c r="N7" s="74" t="s">
        <v>69</v>
      </c>
      <c r="O7" s="17"/>
      <c r="P7" s="74" t="s">
        <v>31</v>
      </c>
      <c r="Q7" s="17"/>
      <c r="R7" s="15" t="s">
        <v>6</v>
      </c>
      <c r="S7" s="147" t="s">
        <v>23</v>
      </c>
      <c r="T7" s="18" t="s">
        <v>10</v>
      </c>
      <c r="U7" s="18" t="s">
        <v>10</v>
      </c>
      <c r="V7" s="16" t="s">
        <v>35</v>
      </c>
      <c r="W7" s="181" t="s">
        <v>59</v>
      </c>
      <c r="X7" s="153" t="s">
        <v>64</v>
      </c>
      <c r="Y7" s="302" t="s">
        <v>52</v>
      </c>
      <c r="Z7" s="301" t="s">
        <v>126</v>
      </c>
      <c r="AA7" s="300" t="s">
        <v>127</v>
      </c>
      <c r="AB7" s="155" t="s">
        <v>95</v>
      </c>
      <c r="AC7" s="147" t="s">
        <v>96</v>
      </c>
      <c r="AD7" s="92"/>
      <c r="AE7" s="92"/>
    </row>
    <row r="8" spans="1:31" ht="27" customHeight="1" x14ac:dyDescent="0.25">
      <c r="A8" s="84"/>
      <c r="B8" s="85"/>
      <c r="C8" s="54"/>
      <c r="D8" s="45"/>
      <c r="E8" s="185"/>
      <c r="F8" s="56"/>
      <c r="G8" s="56"/>
      <c r="H8" s="57"/>
      <c r="I8" s="51"/>
      <c r="J8" s="68" t="s">
        <v>80</v>
      </c>
      <c r="K8" s="242">
        <v>-100</v>
      </c>
      <c r="L8" s="59"/>
      <c r="M8" s="60"/>
      <c r="N8" s="68"/>
      <c r="O8" s="56"/>
      <c r="P8" s="68"/>
      <c r="Q8" s="56"/>
      <c r="R8" s="59"/>
      <c r="S8" s="64"/>
      <c r="T8" s="213"/>
      <c r="U8" s="213"/>
      <c r="V8" s="177"/>
      <c r="W8" s="182"/>
      <c r="X8" s="204"/>
      <c r="Y8" s="294"/>
      <c r="Z8" s="299"/>
      <c r="AA8" s="298"/>
      <c r="AB8" s="169"/>
      <c r="AC8" s="73">
        <v>145.24</v>
      </c>
      <c r="AD8" s="92"/>
      <c r="AE8" s="92"/>
    </row>
    <row r="9" spans="1:31" ht="27" customHeight="1" x14ac:dyDescent="0.25">
      <c r="A9" s="87"/>
      <c r="B9" s="88"/>
      <c r="C9" s="55"/>
      <c r="D9" s="45"/>
      <c r="E9" s="185"/>
      <c r="F9" s="56"/>
      <c r="G9" s="56"/>
      <c r="H9" s="57"/>
      <c r="I9" s="51"/>
      <c r="J9" s="68" t="s">
        <v>82</v>
      </c>
      <c r="K9" s="242">
        <v>-100</v>
      </c>
      <c r="L9" s="59"/>
      <c r="M9" s="60"/>
      <c r="N9" s="68"/>
      <c r="O9" s="56"/>
      <c r="P9" s="68"/>
      <c r="Q9" s="56"/>
      <c r="R9" s="59"/>
      <c r="S9" s="64"/>
      <c r="T9" s="213"/>
      <c r="U9" s="213"/>
      <c r="V9" s="177"/>
      <c r="W9" s="182"/>
      <c r="X9" s="205"/>
      <c r="Y9" s="287"/>
      <c r="Z9" s="286"/>
      <c r="AA9" s="285"/>
      <c r="AB9" s="169"/>
      <c r="AC9" s="73"/>
      <c r="AD9" s="92"/>
      <c r="AE9" s="92"/>
    </row>
    <row r="10" spans="1:31" ht="27" customHeight="1" x14ac:dyDescent="0.25">
      <c r="A10" s="87"/>
      <c r="B10" s="88"/>
      <c r="C10" s="55"/>
      <c r="D10" s="45"/>
      <c r="E10" s="185"/>
      <c r="F10" s="56"/>
      <c r="G10" s="56"/>
      <c r="H10" s="57"/>
      <c r="I10" s="51"/>
      <c r="J10" s="86" t="s">
        <v>77</v>
      </c>
      <c r="K10" s="242">
        <v>28400</v>
      </c>
      <c r="L10" s="59"/>
      <c r="M10" s="60"/>
      <c r="N10" s="68"/>
      <c r="O10" s="56"/>
      <c r="P10" s="68"/>
      <c r="Q10" s="56"/>
      <c r="R10" s="95"/>
      <c r="S10" s="64"/>
      <c r="T10" s="213"/>
      <c r="U10" s="213"/>
      <c r="V10" s="177"/>
      <c r="W10" s="182"/>
      <c r="X10" s="205"/>
      <c r="Y10" s="287"/>
      <c r="Z10" s="286"/>
      <c r="AA10" s="285"/>
      <c r="AB10" s="169"/>
      <c r="AC10" s="73"/>
      <c r="AD10" s="92"/>
      <c r="AE10" s="92"/>
    </row>
    <row r="11" spans="1:31" ht="27" customHeight="1" x14ac:dyDescent="0.25">
      <c r="A11" s="89">
        <v>1</v>
      </c>
      <c r="B11" s="18" t="s">
        <v>72</v>
      </c>
      <c r="C11" s="231">
        <v>-6.0304174665482373E-2</v>
      </c>
      <c r="D11" s="237">
        <v>-8.6999999999999994E-2</v>
      </c>
      <c r="E11" s="325">
        <v>-1E-3</v>
      </c>
      <c r="F11" s="236">
        <v>600</v>
      </c>
      <c r="G11" s="236">
        <v>-36500</v>
      </c>
      <c r="H11" s="235">
        <v>-35900</v>
      </c>
      <c r="I11" s="52"/>
      <c r="J11" s="69" t="s">
        <v>98</v>
      </c>
      <c r="K11" s="238">
        <v>-3700</v>
      </c>
      <c r="L11" s="63">
        <v>24500</v>
      </c>
      <c r="M11" s="70"/>
      <c r="N11" s="69"/>
      <c r="O11" s="53"/>
      <c r="P11" s="69" t="s">
        <v>77</v>
      </c>
      <c r="Q11" s="238">
        <v>-32900</v>
      </c>
      <c r="R11" s="239">
        <v>-32900</v>
      </c>
      <c r="S11" s="240">
        <v>-44300</v>
      </c>
      <c r="T11" s="214">
        <v>5440600</v>
      </c>
      <c r="U11" s="215">
        <v>4730600</v>
      </c>
      <c r="V11" s="216">
        <v>4729500</v>
      </c>
      <c r="W11" s="203">
        <v>-0.152</v>
      </c>
      <c r="X11" s="203">
        <v>-0.16</v>
      </c>
      <c r="Y11" s="284">
        <v>-3.0000000000000001E-3</v>
      </c>
      <c r="Z11" s="289">
        <v>-0.05</v>
      </c>
      <c r="AA11" s="288">
        <v>-4.9999999999997158E-2</v>
      </c>
      <c r="AB11" s="173">
        <v>0.61899999999999999</v>
      </c>
      <c r="AC11" s="72">
        <v>145.69999999999999</v>
      </c>
      <c r="AD11" s="92"/>
      <c r="AE11" s="92"/>
    </row>
    <row r="12" spans="1:31" ht="27" customHeight="1" x14ac:dyDescent="0.25">
      <c r="A12" s="32"/>
      <c r="B12" s="14"/>
      <c r="C12" s="55"/>
      <c r="D12" s="45"/>
      <c r="E12" s="185"/>
      <c r="F12" s="56"/>
      <c r="G12" s="56"/>
      <c r="H12" s="57"/>
      <c r="I12" s="51"/>
      <c r="J12" s="68" t="s">
        <v>80</v>
      </c>
      <c r="K12" s="242">
        <v>-500</v>
      </c>
      <c r="L12" s="59"/>
      <c r="M12" s="60"/>
      <c r="N12" s="68"/>
      <c r="O12" s="242"/>
      <c r="P12" s="68"/>
      <c r="Q12" s="242"/>
      <c r="R12" s="95"/>
      <c r="S12" s="64"/>
      <c r="T12" s="213"/>
      <c r="U12" s="213"/>
      <c r="V12" s="177"/>
      <c r="W12" s="204"/>
      <c r="X12" s="204"/>
      <c r="Y12" s="294"/>
      <c r="Z12" s="291"/>
      <c r="AA12" s="290"/>
      <c r="AB12" s="169"/>
      <c r="AC12" s="73">
        <v>146.04</v>
      </c>
      <c r="AD12" s="92"/>
      <c r="AE12" s="92"/>
    </row>
    <row r="13" spans="1:31" ht="27" customHeight="1" x14ac:dyDescent="0.25">
      <c r="A13" s="32"/>
      <c r="B13" s="14"/>
      <c r="C13" s="55"/>
      <c r="D13" s="45"/>
      <c r="E13" s="185"/>
      <c r="F13" s="56"/>
      <c r="G13" s="56"/>
      <c r="H13" s="57"/>
      <c r="I13" s="51"/>
      <c r="J13" s="68" t="s">
        <v>82</v>
      </c>
      <c r="K13" s="242">
        <v>-100</v>
      </c>
      <c r="L13" s="59"/>
      <c r="M13" s="60"/>
      <c r="N13" s="68"/>
      <c r="O13" s="242"/>
      <c r="P13" s="68"/>
      <c r="Q13" s="242"/>
      <c r="R13" s="95"/>
      <c r="S13" s="64"/>
      <c r="T13" s="213"/>
      <c r="U13" s="213"/>
      <c r="V13" s="177"/>
      <c r="W13" s="205"/>
      <c r="X13" s="205"/>
      <c r="Y13" s="287"/>
      <c r="Z13" s="291"/>
      <c r="AA13" s="290"/>
      <c r="AB13" s="169"/>
      <c r="AC13" s="73"/>
      <c r="AD13" s="92"/>
      <c r="AE13" s="92"/>
    </row>
    <row r="14" spans="1:31" ht="27" customHeight="1" x14ac:dyDescent="0.25">
      <c r="A14" s="34">
        <v>4</v>
      </c>
      <c r="B14" s="18" t="s">
        <v>75</v>
      </c>
      <c r="C14" s="231">
        <v>-6.8830860343795444E-2</v>
      </c>
      <c r="D14" s="237">
        <v>-8.6999999999999994E-2</v>
      </c>
      <c r="E14" s="193">
        <v>1E-3</v>
      </c>
      <c r="F14" s="236">
        <v>1000</v>
      </c>
      <c r="G14" s="236">
        <v>-24400</v>
      </c>
      <c r="H14" s="235">
        <v>-23400</v>
      </c>
      <c r="I14" s="52"/>
      <c r="J14" s="69" t="s">
        <v>77</v>
      </c>
      <c r="K14" s="238">
        <v>32900</v>
      </c>
      <c r="L14" s="241">
        <v>32300</v>
      </c>
      <c r="M14" s="70"/>
      <c r="N14" s="69"/>
      <c r="O14" s="238"/>
      <c r="P14" s="69" t="s">
        <v>77</v>
      </c>
      <c r="Q14" s="238">
        <v>-35400</v>
      </c>
      <c r="R14" s="239">
        <v>-35400</v>
      </c>
      <c r="S14" s="240">
        <v>-26500</v>
      </c>
      <c r="T14" s="214">
        <v>5414100</v>
      </c>
      <c r="U14" s="215">
        <v>4723300</v>
      </c>
      <c r="V14" s="216">
        <v>4721700</v>
      </c>
      <c r="W14" s="203">
        <v>-0.114</v>
      </c>
      <c r="X14" s="203">
        <v>-0.16500000000000001</v>
      </c>
      <c r="Y14" s="284">
        <v>-3.0000000000000001E-3</v>
      </c>
      <c r="Z14" s="289">
        <v>-0.05</v>
      </c>
      <c r="AA14" s="288">
        <v>-4.9999999999997158E-2</v>
      </c>
      <c r="AB14" s="173">
        <v>0.63400000000000001</v>
      </c>
      <c r="AC14" s="72">
        <v>146.44999999999999</v>
      </c>
      <c r="AD14" s="92"/>
      <c r="AE14" s="92"/>
    </row>
    <row r="15" spans="1:31" ht="27" customHeight="1" x14ac:dyDescent="0.25">
      <c r="A15" s="32"/>
      <c r="B15" s="14"/>
      <c r="C15" s="55"/>
      <c r="D15" s="45"/>
      <c r="E15" s="185"/>
      <c r="F15" s="56"/>
      <c r="G15" s="56"/>
      <c r="H15" s="57"/>
      <c r="I15" s="51"/>
      <c r="J15" s="68"/>
      <c r="K15" s="242"/>
      <c r="L15" s="59"/>
      <c r="M15" s="60"/>
      <c r="N15" s="68"/>
      <c r="O15" s="242"/>
      <c r="P15" s="68"/>
      <c r="Q15" s="242"/>
      <c r="R15" s="95"/>
      <c r="S15" s="56"/>
      <c r="T15" s="213"/>
      <c r="U15" s="217"/>
      <c r="V15" s="177"/>
      <c r="W15" s="205"/>
      <c r="X15" s="205"/>
      <c r="Y15" s="287"/>
      <c r="Z15" s="291"/>
      <c r="AA15" s="290"/>
      <c r="AB15" s="169"/>
      <c r="AC15" s="73">
        <v>146.47</v>
      </c>
      <c r="AD15" s="92"/>
      <c r="AE15" s="92"/>
    </row>
    <row r="16" spans="1:31" ht="27" customHeight="1" x14ac:dyDescent="0.25">
      <c r="A16" s="32"/>
      <c r="B16" s="14"/>
      <c r="C16" s="55"/>
      <c r="D16" s="45"/>
      <c r="E16" s="185"/>
      <c r="F16" s="56"/>
      <c r="G16" s="56"/>
      <c r="H16" s="57"/>
      <c r="I16" s="51"/>
      <c r="J16" s="68" t="s">
        <v>80</v>
      </c>
      <c r="K16" s="242">
        <v>-300</v>
      </c>
      <c r="L16" s="59"/>
      <c r="M16" s="60"/>
      <c r="N16" s="68"/>
      <c r="O16" s="242"/>
      <c r="P16" s="68" t="s">
        <v>78</v>
      </c>
      <c r="Q16" s="242">
        <v>11400</v>
      </c>
      <c r="R16" s="95"/>
      <c r="S16" s="56"/>
      <c r="T16" s="213"/>
      <c r="U16" s="217"/>
      <c r="V16" s="177"/>
      <c r="W16" s="205"/>
      <c r="X16" s="205"/>
      <c r="Y16" s="287"/>
      <c r="Z16" s="291"/>
      <c r="AA16" s="290"/>
      <c r="AB16" s="169"/>
      <c r="AC16" s="73"/>
      <c r="AD16" s="92"/>
      <c r="AE16" s="92"/>
    </row>
    <row r="17" spans="1:31" ht="27" customHeight="1" x14ac:dyDescent="0.25">
      <c r="A17" s="34">
        <v>5</v>
      </c>
      <c r="B17" s="18" t="s">
        <v>122</v>
      </c>
      <c r="C17" s="231">
        <v>-7.1965884194053198E-2</v>
      </c>
      <c r="D17" s="237">
        <v>-8.6999999999999994E-2</v>
      </c>
      <c r="E17" s="193">
        <v>1E-3</v>
      </c>
      <c r="F17" s="236">
        <v>600</v>
      </c>
      <c r="G17" s="236">
        <v>300</v>
      </c>
      <c r="H17" s="235">
        <v>900</v>
      </c>
      <c r="I17" s="52"/>
      <c r="J17" s="69" t="s">
        <v>77</v>
      </c>
      <c r="K17" s="238">
        <v>35400</v>
      </c>
      <c r="L17" s="241">
        <v>35100</v>
      </c>
      <c r="M17" s="70"/>
      <c r="N17" s="69"/>
      <c r="O17" s="238"/>
      <c r="P17" s="69" t="s">
        <v>77</v>
      </c>
      <c r="Q17" s="238">
        <v>-35300</v>
      </c>
      <c r="R17" s="239">
        <v>-23900</v>
      </c>
      <c r="S17" s="240">
        <v>12100</v>
      </c>
      <c r="T17" s="214">
        <v>5426200</v>
      </c>
      <c r="U17" s="215">
        <v>4722600</v>
      </c>
      <c r="V17" s="216">
        <v>4722000</v>
      </c>
      <c r="W17" s="203">
        <v>-0.115</v>
      </c>
      <c r="X17" s="203">
        <v>-0.16500000000000001</v>
      </c>
      <c r="Y17" s="284">
        <v>-3.0000000000000001E-3</v>
      </c>
      <c r="Z17" s="289">
        <v>-0.05</v>
      </c>
      <c r="AA17" s="288">
        <v>-4.7499999999999432E-2</v>
      </c>
      <c r="AB17" s="173">
        <v>0.64800000000000002</v>
      </c>
      <c r="AC17" s="72">
        <v>147.08000000000001</v>
      </c>
      <c r="AD17" s="92"/>
      <c r="AE17" s="92"/>
    </row>
    <row r="18" spans="1:31" ht="27" customHeight="1" x14ac:dyDescent="0.25">
      <c r="A18" s="32"/>
      <c r="B18" s="14"/>
      <c r="C18" s="55"/>
      <c r="D18" s="45"/>
      <c r="E18" s="185"/>
      <c r="F18" s="56"/>
      <c r="G18" s="56"/>
      <c r="H18" s="57"/>
      <c r="I18" s="51"/>
      <c r="J18" s="68"/>
      <c r="K18" s="242"/>
      <c r="L18" s="59"/>
      <c r="M18" s="60"/>
      <c r="N18" s="68"/>
      <c r="O18" s="242"/>
      <c r="P18" s="68"/>
      <c r="Q18" s="242"/>
      <c r="R18" s="95"/>
      <c r="S18" s="64"/>
      <c r="T18" s="213"/>
      <c r="U18" s="217"/>
      <c r="V18" s="178"/>
      <c r="W18" s="204"/>
      <c r="X18" s="204"/>
      <c r="Y18" s="294"/>
      <c r="Z18" s="286"/>
      <c r="AA18" s="285"/>
      <c r="AB18" s="169"/>
      <c r="AC18" s="71">
        <v>147.02000000000001</v>
      </c>
      <c r="AD18" s="92"/>
      <c r="AE18" s="92"/>
    </row>
    <row r="19" spans="1:31" ht="27" customHeight="1" x14ac:dyDescent="0.25">
      <c r="A19" s="32"/>
      <c r="B19" s="14"/>
      <c r="C19" s="55"/>
      <c r="D19" s="45"/>
      <c r="E19" s="185"/>
      <c r="F19" s="56"/>
      <c r="G19" s="56"/>
      <c r="H19" s="57"/>
      <c r="I19" s="51"/>
      <c r="J19" s="68"/>
      <c r="K19" s="242"/>
      <c r="L19" s="59"/>
      <c r="M19" s="60"/>
      <c r="N19" s="68"/>
      <c r="O19" s="242"/>
      <c r="P19" s="68" t="s">
        <v>81</v>
      </c>
      <c r="Q19" s="242">
        <v>1000</v>
      </c>
      <c r="R19" s="95"/>
      <c r="S19" s="64"/>
      <c r="T19" s="213"/>
      <c r="U19" s="217"/>
      <c r="V19" s="177"/>
      <c r="W19" s="205"/>
      <c r="X19" s="205"/>
      <c r="Y19" s="287"/>
      <c r="Z19" s="286"/>
      <c r="AA19" s="285"/>
      <c r="AB19" s="169"/>
      <c r="AC19" s="73"/>
      <c r="AD19" s="92"/>
      <c r="AE19" s="92"/>
    </row>
    <row r="20" spans="1:31" ht="27" customHeight="1" x14ac:dyDescent="0.25">
      <c r="A20" s="34">
        <v>6</v>
      </c>
      <c r="B20" s="18" t="s">
        <v>121</v>
      </c>
      <c r="C20" s="231">
        <v>-7.5974165289689755E-2</v>
      </c>
      <c r="D20" s="237">
        <v>-8.6999999999999994E-2</v>
      </c>
      <c r="E20" s="193">
        <v>1E-3</v>
      </c>
      <c r="F20" s="236">
        <v>100</v>
      </c>
      <c r="G20" s="236">
        <v>-28600</v>
      </c>
      <c r="H20" s="235">
        <v>-28500</v>
      </c>
      <c r="I20" s="52"/>
      <c r="J20" s="69" t="s">
        <v>77</v>
      </c>
      <c r="K20" s="238">
        <v>35300</v>
      </c>
      <c r="L20" s="241">
        <v>35300</v>
      </c>
      <c r="M20" s="70"/>
      <c r="N20" s="69"/>
      <c r="O20" s="238"/>
      <c r="P20" s="69" t="s">
        <v>77</v>
      </c>
      <c r="Q20" s="238">
        <v>-28700</v>
      </c>
      <c r="R20" s="239">
        <v>-27700</v>
      </c>
      <c r="S20" s="240">
        <v>-20900</v>
      </c>
      <c r="T20" s="214">
        <v>5405300</v>
      </c>
      <c r="U20" s="215">
        <v>4711600</v>
      </c>
      <c r="V20" s="216">
        <v>4711100</v>
      </c>
      <c r="W20" s="206">
        <v>-0.109</v>
      </c>
      <c r="X20" s="206">
        <v>-0.16500000000000001</v>
      </c>
      <c r="Y20" s="295">
        <v>-3.0000000000000001E-3</v>
      </c>
      <c r="Z20" s="283">
        <v>-4.9000000000000002E-2</v>
      </c>
      <c r="AA20" s="282">
        <v>-4.7499999999999432E-2</v>
      </c>
      <c r="AB20" s="173">
        <v>0.64300000000000002</v>
      </c>
      <c r="AC20" s="72">
        <v>147.82</v>
      </c>
      <c r="AD20" s="92"/>
      <c r="AE20" s="92"/>
    </row>
    <row r="21" spans="1:31" ht="27" customHeight="1" x14ac:dyDescent="0.25">
      <c r="A21" s="36"/>
      <c r="B21" s="14"/>
      <c r="C21" s="55"/>
      <c r="D21" s="45"/>
      <c r="E21" s="185"/>
      <c r="F21" s="56"/>
      <c r="G21" s="56"/>
      <c r="H21" s="57"/>
      <c r="I21" s="51"/>
      <c r="J21" s="68" t="s">
        <v>80</v>
      </c>
      <c r="K21" s="242">
        <v>-400</v>
      </c>
      <c r="L21" s="59"/>
      <c r="M21" s="60"/>
      <c r="N21" s="68"/>
      <c r="O21" s="242"/>
      <c r="P21" s="68"/>
      <c r="Q21" s="242"/>
      <c r="R21" s="95"/>
      <c r="S21" s="65"/>
      <c r="T21" s="218"/>
      <c r="U21" s="219"/>
      <c r="V21" s="178"/>
      <c r="W21" s="204"/>
      <c r="X21" s="204"/>
      <c r="Y21" s="294"/>
      <c r="Z21" s="296"/>
      <c r="AA21" s="297"/>
      <c r="AB21" s="172"/>
      <c r="AC21" s="71">
        <v>147.43</v>
      </c>
      <c r="AD21" s="92"/>
      <c r="AE21" s="92"/>
    </row>
    <row r="22" spans="1:31" s="93" customFormat="1" ht="27" customHeight="1" x14ac:dyDescent="0.25">
      <c r="A22" s="32"/>
      <c r="B22" s="14"/>
      <c r="C22" s="55"/>
      <c r="D22" s="45"/>
      <c r="E22" s="185"/>
      <c r="F22" s="56"/>
      <c r="G22" s="56"/>
      <c r="H22" s="57"/>
      <c r="I22" s="51"/>
      <c r="J22" s="68" t="s">
        <v>82</v>
      </c>
      <c r="K22" s="242">
        <v>-100</v>
      </c>
      <c r="L22" s="59"/>
      <c r="M22" s="60"/>
      <c r="N22" s="68"/>
      <c r="O22" s="242"/>
      <c r="P22" s="68"/>
      <c r="Q22" s="242"/>
      <c r="R22" s="95"/>
      <c r="S22" s="64"/>
      <c r="T22" s="213"/>
      <c r="U22" s="217"/>
      <c r="V22" s="177"/>
      <c r="W22" s="205"/>
      <c r="X22" s="205"/>
      <c r="Y22" s="287"/>
      <c r="Z22" s="286"/>
      <c r="AA22" s="285"/>
      <c r="AB22" s="169"/>
      <c r="AC22" s="73"/>
    </row>
    <row r="23" spans="1:31" s="93" customFormat="1" ht="27" customHeight="1" x14ac:dyDescent="0.25">
      <c r="A23" s="34">
        <v>7</v>
      </c>
      <c r="B23" s="18" t="s">
        <v>120</v>
      </c>
      <c r="C23" s="231">
        <v>-7.1520873275186997E-2</v>
      </c>
      <c r="D23" s="237">
        <v>-8.6999999999999994E-2</v>
      </c>
      <c r="E23" s="193">
        <v>1E-3</v>
      </c>
      <c r="F23" s="236">
        <v>-100</v>
      </c>
      <c r="G23" s="236">
        <v>-1400</v>
      </c>
      <c r="H23" s="235">
        <v>-1500</v>
      </c>
      <c r="I23" s="52"/>
      <c r="J23" s="69" t="s">
        <v>77</v>
      </c>
      <c r="K23" s="238">
        <v>28700</v>
      </c>
      <c r="L23" s="241">
        <v>28200</v>
      </c>
      <c r="M23" s="70"/>
      <c r="N23" s="69"/>
      <c r="O23" s="238"/>
      <c r="P23" s="69" t="s">
        <v>77</v>
      </c>
      <c r="Q23" s="238">
        <v>-29700</v>
      </c>
      <c r="R23" s="239">
        <v>-29700</v>
      </c>
      <c r="S23" s="240">
        <v>-3000</v>
      </c>
      <c r="T23" s="214">
        <v>5402300</v>
      </c>
      <c r="U23" s="215">
        <v>4709400</v>
      </c>
      <c r="V23" s="216">
        <v>4708900</v>
      </c>
      <c r="W23" s="203">
        <v>-0.106</v>
      </c>
      <c r="X23" s="203">
        <v>-0.16500000000000001</v>
      </c>
      <c r="Y23" s="284">
        <v>-3.0000000000000001E-3</v>
      </c>
      <c r="Z23" s="289">
        <v>-4.8000000000000001E-2</v>
      </c>
      <c r="AA23" s="282">
        <v>-4.9999999999997158E-2</v>
      </c>
      <c r="AB23" s="173">
        <v>0.64800000000000002</v>
      </c>
      <c r="AC23" s="91">
        <v>147.87</v>
      </c>
    </row>
    <row r="24" spans="1:31" ht="27" customHeight="1" x14ac:dyDescent="0.25">
      <c r="A24" s="32"/>
      <c r="B24" s="14"/>
      <c r="C24" s="55"/>
      <c r="D24" s="45"/>
      <c r="E24" s="185"/>
      <c r="F24" s="56"/>
      <c r="G24" s="56"/>
      <c r="H24" s="57"/>
      <c r="I24" s="51"/>
      <c r="J24" s="68" t="s">
        <v>80</v>
      </c>
      <c r="K24" s="242">
        <v>-200</v>
      </c>
      <c r="L24" s="59"/>
      <c r="M24" s="60"/>
      <c r="N24" s="68"/>
      <c r="O24" s="242"/>
      <c r="P24" s="68"/>
      <c r="Q24" s="242"/>
      <c r="R24" s="95"/>
      <c r="S24" s="64"/>
      <c r="T24" s="213"/>
      <c r="U24" s="217"/>
      <c r="V24" s="178"/>
      <c r="W24" s="204"/>
      <c r="X24" s="204"/>
      <c r="Y24" s="294"/>
      <c r="Z24" s="293"/>
      <c r="AA24" s="292"/>
      <c r="AB24" s="172"/>
      <c r="AC24" s="71">
        <v>146.6</v>
      </c>
      <c r="AD24" s="92"/>
      <c r="AE24" s="92"/>
    </row>
    <row r="25" spans="1:31" ht="27" customHeight="1" x14ac:dyDescent="0.25">
      <c r="A25" s="32"/>
      <c r="B25" s="14"/>
      <c r="C25" s="55"/>
      <c r="D25" s="45"/>
      <c r="E25" s="185"/>
      <c r="F25" s="56"/>
      <c r="G25" s="56"/>
      <c r="H25" s="57"/>
      <c r="I25" s="51"/>
      <c r="J25" s="68" t="s">
        <v>82</v>
      </c>
      <c r="K25" s="242">
        <v>-200</v>
      </c>
      <c r="L25" s="59"/>
      <c r="M25" s="60"/>
      <c r="N25" s="68"/>
      <c r="O25" s="242"/>
      <c r="P25" s="68"/>
      <c r="Q25" s="242"/>
      <c r="R25" s="95"/>
      <c r="S25" s="64"/>
      <c r="T25" s="213"/>
      <c r="U25" s="217"/>
      <c r="V25" s="177"/>
      <c r="W25" s="205"/>
      <c r="X25" s="205"/>
      <c r="Y25" s="287"/>
      <c r="Z25" s="291"/>
      <c r="AA25" s="290"/>
      <c r="AB25" s="169"/>
      <c r="AC25" s="73"/>
      <c r="AD25" s="92"/>
      <c r="AE25" s="92"/>
    </row>
    <row r="26" spans="1:31" ht="27" customHeight="1" x14ac:dyDescent="0.25">
      <c r="A26" s="34">
        <v>8</v>
      </c>
      <c r="B26" s="18" t="s">
        <v>119</v>
      </c>
      <c r="C26" s="231">
        <v>-6.5972867448564065E-2</v>
      </c>
      <c r="D26" s="237">
        <v>-8.6999999999999994E-2</v>
      </c>
      <c r="E26" s="193">
        <v>1E-3</v>
      </c>
      <c r="F26" s="236">
        <v>300</v>
      </c>
      <c r="G26" s="236">
        <v>-16100</v>
      </c>
      <c r="H26" s="235">
        <v>-15800</v>
      </c>
      <c r="I26" s="52"/>
      <c r="J26" s="69" t="s">
        <v>77</v>
      </c>
      <c r="K26" s="238">
        <v>29700</v>
      </c>
      <c r="L26" s="241">
        <v>29300</v>
      </c>
      <c r="M26" s="70"/>
      <c r="N26" s="69"/>
      <c r="O26" s="238"/>
      <c r="P26" s="69" t="s">
        <v>77</v>
      </c>
      <c r="Q26" s="238">
        <v>-24400</v>
      </c>
      <c r="R26" s="239">
        <v>-24400</v>
      </c>
      <c r="S26" s="240">
        <v>-10900</v>
      </c>
      <c r="T26" s="214">
        <v>5391400</v>
      </c>
      <c r="U26" s="215">
        <v>4696900</v>
      </c>
      <c r="V26" s="216">
        <v>4696500</v>
      </c>
      <c r="W26" s="203">
        <v>-9.8000000000000004E-2</v>
      </c>
      <c r="X26" s="203">
        <v>-0.14799999999999999</v>
      </c>
      <c r="Y26" s="284">
        <v>-3.0000000000000001E-3</v>
      </c>
      <c r="Z26" s="289">
        <v>-4.7E-2</v>
      </c>
      <c r="AA26" s="282">
        <v>-4.9999999999997158E-2</v>
      </c>
      <c r="AB26" s="173">
        <v>0.63800000000000001</v>
      </c>
      <c r="AC26" s="72">
        <v>147.44</v>
      </c>
      <c r="AD26" s="92"/>
      <c r="AE26" s="92"/>
    </row>
    <row r="27" spans="1:31" ht="27" customHeight="1" x14ac:dyDescent="0.25">
      <c r="A27" s="32"/>
      <c r="B27" s="85"/>
      <c r="C27" s="55"/>
      <c r="D27" s="45"/>
      <c r="E27" s="185"/>
      <c r="F27" s="56"/>
      <c r="G27" s="56"/>
      <c r="H27" s="57"/>
      <c r="I27" s="51"/>
      <c r="J27" s="68" t="s">
        <v>80</v>
      </c>
      <c r="K27" s="242">
        <v>-300</v>
      </c>
      <c r="L27" s="59"/>
      <c r="M27" s="60"/>
      <c r="N27" s="68"/>
      <c r="O27" s="242"/>
      <c r="P27" s="68"/>
      <c r="Q27" s="242"/>
      <c r="R27" s="95"/>
      <c r="S27" s="66"/>
      <c r="T27" s="220"/>
      <c r="U27" s="221"/>
      <c r="V27" s="178"/>
      <c r="W27" s="204"/>
      <c r="X27" s="204"/>
      <c r="Y27" s="294"/>
      <c r="Z27" s="291"/>
      <c r="AA27" s="290"/>
      <c r="AB27" s="169"/>
      <c r="AC27" s="71">
        <v>145.91999999999999</v>
      </c>
      <c r="AD27" s="92"/>
      <c r="AE27" s="92"/>
    </row>
    <row r="28" spans="1:31" s="93" customFormat="1" ht="27" customHeight="1" x14ac:dyDescent="0.25">
      <c r="A28" s="32"/>
      <c r="B28" s="88"/>
      <c r="C28" s="55"/>
      <c r="D28" s="45"/>
      <c r="E28" s="185"/>
      <c r="F28" s="56"/>
      <c r="G28" s="56"/>
      <c r="H28" s="57"/>
      <c r="I28" s="51"/>
      <c r="J28" s="68" t="s">
        <v>82</v>
      </c>
      <c r="K28" s="242">
        <v>-100</v>
      </c>
      <c r="L28" s="59"/>
      <c r="M28" s="60"/>
      <c r="N28" s="68"/>
      <c r="O28" s="242"/>
      <c r="P28" s="68" t="s">
        <v>78</v>
      </c>
      <c r="Q28" s="242">
        <v>17500</v>
      </c>
      <c r="R28" s="95"/>
      <c r="S28" s="64"/>
      <c r="T28" s="220"/>
      <c r="U28" s="222"/>
      <c r="V28" s="177"/>
      <c r="W28" s="205"/>
      <c r="X28" s="205"/>
      <c r="Y28" s="287"/>
      <c r="Z28" s="291"/>
      <c r="AA28" s="290"/>
      <c r="AB28" s="169"/>
      <c r="AC28" s="73"/>
    </row>
    <row r="29" spans="1:31" s="93" customFormat="1" ht="27" customHeight="1" x14ac:dyDescent="0.25">
      <c r="A29" s="34">
        <v>11</v>
      </c>
      <c r="B29" s="18" t="s">
        <v>75</v>
      </c>
      <c r="C29" s="231">
        <v>-6.0098088746324545E-2</v>
      </c>
      <c r="D29" s="237">
        <v>-8.6999999999999994E-2</v>
      </c>
      <c r="E29" s="193">
        <v>1E-3</v>
      </c>
      <c r="F29" s="236">
        <v>1000</v>
      </c>
      <c r="G29" s="236">
        <v>7900</v>
      </c>
      <c r="H29" s="235">
        <v>8900</v>
      </c>
      <c r="I29" s="52"/>
      <c r="J29" s="69" t="s">
        <v>77</v>
      </c>
      <c r="K29" s="238">
        <v>24400</v>
      </c>
      <c r="L29" s="241">
        <v>24000</v>
      </c>
      <c r="M29" s="70"/>
      <c r="N29" s="69"/>
      <c r="O29" s="238"/>
      <c r="P29" s="69" t="s">
        <v>77</v>
      </c>
      <c r="Q29" s="238">
        <v>-27400</v>
      </c>
      <c r="R29" s="239">
        <v>-9900</v>
      </c>
      <c r="S29" s="240">
        <v>23000</v>
      </c>
      <c r="T29" s="214">
        <v>5414400</v>
      </c>
      <c r="U29" s="215">
        <v>4739400</v>
      </c>
      <c r="V29" s="216">
        <v>4739300</v>
      </c>
      <c r="W29" s="203">
        <v>-9.5000000000000001E-2</v>
      </c>
      <c r="X29" s="203">
        <v>-0.14199999999999999</v>
      </c>
      <c r="Y29" s="284">
        <v>-3.0000000000000001E-3</v>
      </c>
      <c r="Z29" s="289">
        <v>-4.2000000000000003E-2</v>
      </c>
      <c r="AA29" s="282">
        <v>-4.2500000000003979E-2</v>
      </c>
      <c r="AB29" s="173">
        <v>0.69499999999999995</v>
      </c>
      <c r="AC29" s="72">
        <v>147.27000000000001</v>
      </c>
    </row>
    <row r="30" spans="1:31" s="93" customFormat="1" ht="27" customHeight="1" x14ac:dyDescent="0.25">
      <c r="A30" s="32"/>
      <c r="B30" s="85"/>
      <c r="C30" s="55"/>
      <c r="D30" s="45"/>
      <c r="E30" s="185"/>
      <c r="F30" s="56"/>
      <c r="G30" s="56"/>
      <c r="H30" s="57"/>
      <c r="I30" s="51"/>
      <c r="J30" s="68"/>
      <c r="K30" s="242"/>
      <c r="L30" s="59"/>
      <c r="M30" s="60"/>
      <c r="N30" s="68"/>
      <c r="O30" s="242"/>
      <c r="P30" s="68"/>
      <c r="Q30" s="242"/>
      <c r="R30" s="95"/>
      <c r="S30" s="56"/>
      <c r="T30" s="213"/>
      <c r="U30" s="221"/>
      <c r="V30" s="178"/>
      <c r="W30" s="204"/>
      <c r="X30" s="204"/>
      <c r="Y30" s="294"/>
      <c r="Z30" s="293"/>
      <c r="AA30" s="292"/>
      <c r="AB30" s="172"/>
      <c r="AC30" s="71">
        <v>146.44999999999999</v>
      </c>
    </row>
    <row r="31" spans="1:31" ht="27" customHeight="1" x14ac:dyDescent="0.25">
      <c r="A31" s="32"/>
      <c r="B31" s="88"/>
      <c r="C31" s="55"/>
      <c r="D31" s="45"/>
      <c r="E31" s="185"/>
      <c r="F31" s="56"/>
      <c r="G31" s="56"/>
      <c r="H31" s="57"/>
      <c r="I31" s="51"/>
      <c r="J31" s="68" t="s">
        <v>80</v>
      </c>
      <c r="K31" s="242">
        <v>-400</v>
      </c>
      <c r="L31" s="59"/>
      <c r="M31" s="60"/>
      <c r="N31" s="68"/>
      <c r="O31" s="242"/>
      <c r="P31" s="68"/>
      <c r="Q31" s="242"/>
      <c r="R31" s="95"/>
      <c r="S31" s="56"/>
      <c r="T31" s="213"/>
      <c r="U31" s="217"/>
      <c r="V31" s="177"/>
      <c r="W31" s="205"/>
      <c r="X31" s="205"/>
      <c r="Y31" s="287"/>
      <c r="Z31" s="291"/>
      <c r="AA31" s="290"/>
      <c r="AB31" s="169"/>
      <c r="AC31" s="73"/>
      <c r="AD31" s="92"/>
      <c r="AE31" s="92"/>
    </row>
    <row r="32" spans="1:31" ht="27" customHeight="1" x14ac:dyDescent="0.25">
      <c r="A32" s="34">
        <v>12</v>
      </c>
      <c r="B32" s="18" t="s">
        <v>122</v>
      </c>
      <c r="C32" s="231">
        <v>-4.8391712119196503E-2</v>
      </c>
      <c r="D32" s="237">
        <v>-8.6999999999999994E-2</v>
      </c>
      <c r="E32" s="193">
        <v>1E-3</v>
      </c>
      <c r="F32" s="236">
        <v>800</v>
      </c>
      <c r="G32" s="236">
        <v>-700</v>
      </c>
      <c r="H32" s="235">
        <v>100</v>
      </c>
      <c r="I32" s="52"/>
      <c r="J32" s="69" t="s">
        <v>77</v>
      </c>
      <c r="K32" s="238">
        <v>27400</v>
      </c>
      <c r="L32" s="241">
        <v>27000</v>
      </c>
      <c r="M32" s="70"/>
      <c r="N32" s="69"/>
      <c r="O32" s="238"/>
      <c r="P32" s="69" t="s">
        <v>77</v>
      </c>
      <c r="Q32" s="238">
        <v>-26300</v>
      </c>
      <c r="R32" s="239">
        <v>-26300</v>
      </c>
      <c r="S32" s="240">
        <v>800</v>
      </c>
      <c r="T32" s="214">
        <v>5415200</v>
      </c>
      <c r="U32" s="215">
        <v>4741800</v>
      </c>
      <c r="V32" s="216">
        <v>4741700</v>
      </c>
      <c r="W32" s="203">
        <v>-9.5000000000000001E-2</v>
      </c>
      <c r="X32" s="203">
        <v>-0.14499999999999999</v>
      </c>
      <c r="Y32" s="284">
        <v>-3.0000000000000001E-3</v>
      </c>
      <c r="Z32" s="289">
        <v>-4.2000000000000003E-2</v>
      </c>
      <c r="AA32" s="282">
        <v>-4.0000000000006253E-2</v>
      </c>
      <c r="AB32" s="173">
        <v>0.69499999999999995</v>
      </c>
      <c r="AC32" s="72">
        <v>146.94999999999999</v>
      </c>
      <c r="AD32" s="92"/>
      <c r="AE32" s="92"/>
    </row>
    <row r="33" spans="1:31" s="93" customFormat="1" ht="27" customHeight="1" x14ac:dyDescent="0.25">
      <c r="A33" s="32"/>
      <c r="B33" s="85"/>
      <c r="C33" s="55"/>
      <c r="D33" s="45"/>
      <c r="E33" s="185"/>
      <c r="F33" s="56"/>
      <c r="G33" s="56"/>
      <c r="H33" s="57"/>
      <c r="I33" s="51"/>
      <c r="J33" s="68" t="s">
        <v>79</v>
      </c>
      <c r="K33" s="242">
        <v>-8800</v>
      </c>
      <c r="L33" s="59"/>
      <c r="M33" s="60"/>
      <c r="N33" s="68"/>
      <c r="O33" s="242"/>
      <c r="P33" s="68" t="s">
        <v>81</v>
      </c>
      <c r="Q33" s="242">
        <v>1000</v>
      </c>
      <c r="R33" s="95"/>
      <c r="S33" s="58"/>
      <c r="T33" s="218"/>
      <c r="U33" s="219"/>
      <c r="V33" s="178"/>
      <c r="W33" s="204"/>
      <c r="X33" s="204"/>
      <c r="Y33" s="294"/>
      <c r="Z33" s="296"/>
      <c r="AA33" s="297"/>
      <c r="AB33" s="172"/>
      <c r="AC33" s="71">
        <v>147.02000000000001</v>
      </c>
    </row>
    <row r="34" spans="1:31" s="93" customFormat="1" ht="27" customHeight="1" x14ac:dyDescent="0.25">
      <c r="A34" s="32"/>
      <c r="B34" s="88"/>
      <c r="C34" s="55"/>
      <c r="D34" s="45"/>
      <c r="E34" s="185"/>
      <c r="F34" s="56"/>
      <c r="G34" s="56"/>
      <c r="H34" s="57"/>
      <c r="I34" s="51"/>
      <c r="J34" s="68" t="s">
        <v>80</v>
      </c>
      <c r="K34" s="242">
        <v>-100</v>
      </c>
      <c r="L34" s="59"/>
      <c r="M34" s="60"/>
      <c r="N34" s="68"/>
      <c r="O34" s="242"/>
      <c r="P34" s="68" t="s">
        <v>80</v>
      </c>
      <c r="Q34" s="242">
        <v>4000</v>
      </c>
      <c r="R34" s="95"/>
      <c r="S34" s="56"/>
      <c r="T34" s="213"/>
      <c r="U34" s="217"/>
      <c r="V34" s="177"/>
      <c r="W34" s="205"/>
      <c r="X34" s="205"/>
      <c r="Y34" s="287"/>
      <c r="Z34" s="286"/>
      <c r="AA34" s="285"/>
      <c r="AB34" s="169"/>
      <c r="AC34" s="73"/>
    </row>
    <row r="35" spans="1:31" s="93" customFormat="1" ht="27" customHeight="1" x14ac:dyDescent="0.25">
      <c r="A35" s="34">
        <v>13</v>
      </c>
      <c r="B35" s="18" t="s">
        <v>121</v>
      </c>
      <c r="C35" s="231">
        <v>-1.5818720191351707E-2</v>
      </c>
      <c r="D35" s="237">
        <v>-8.6999999999999994E-2</v>
      </c>
      <c r="E35" s="193">
        <v>1E-3</v>
      </c>
      <c r="F35" s="236">
        <v>100</v>
      </c>
      <c r="G35" s="236">
        <v>-25600</v>
      </c>
      <c r="H35" s="235">
        <v>-25500</v>
      </c>
      <c r="I35" s="52"/>
      <c r="J35" s="69" t="s">
        <v>77</v>
      </c>
      <c r="K35" s="238">
        <v>26300</v>
      </c>
      <c r="L35" s="241">
        <v>17400</v>
      </c>
      <c r="M35" s="70"/>
      <c r="N35" s="69" t="s">
        <v>79</v>
      </c>
      <c r="O35" s="238">
        <v>9400</v>
      </c>
      <c r="P35" s="69" t="s">
        <v>77</v>
      </c>
      <c r="Q35" s="238">
        <v>-27000</v>
      </c>
      <c r="R35" s="239">
        <v>-12600</v>
      </c>
      <c r="S35" s="240">
        <v>-20700</v>
      </c>
      <c r="T35" s="214">
        <v>5394500</v>
      </c>
      <c r="U35" s="215">
        <v>4778800</v>
      </c>
      <c r="V35" s="216">
        <v>4778700</v>
      </c>
      <c r="W35" s="203">
        <v>-9.0999999999999998E-2</v>
      </c>
      <c r="X35" s="203">
        <v>-0.14499999999999999</v>
      </c>
      <c r="Y35" s="284">
        <v>-3.0000000000000001E-3</v>
      </c>
      <c r="Z35" s="283">
        <v>-4.2000000000000003E-2</v>
      </c>
      <c r="AA35" s="282">
        <v>-4.0000000000006253E-2</v>
      </c>
      <c r="AB35" s="173">
        <v>0.69499999999999995</v>
      </c>
      <c r="AC35" s="72">
        <v>147.44999999999999</v>
      </c>
    </row>
    <row r="36" spans="1:31" s="93" customFormat="1" ht="27" customHeight="1" x14ac:dyDescent="0.25">
      <c r="A36" s="32"/>
      <c r="B36" s="85"/>
      <c r="C36" s="55"/>
      <c r="D36" s="45"/>
      <c r="E36" s="185"/>
      <c r="F36" s="56"/>
      <c r="G36" s="56"/>
      <c r="H36" s="57"/>
      <c r="I36" s="51"/>
      <c r="J36" s="68" t="s">
        <v>80</v>
      </c>
      <c r="K36" s="242">
        <v>-500</v>
      </c>
      <c r="L36" s="59"/>
      <c r="M36" s="60"/>
      <c r="N36" s="68"/>
      <c r="O36" s="242"/>
      <c r="P36" s="68"/>
      <c r="Q36" s="242"/>
      <c r="R36" s="95"/>
      <c r="S36" s="58"/>
      <c r="T36" s="218"/>
      <c r="U36" s="219"/>
      <c r="V36" s="178"/>
      <c r="W36" s="204"/>
      <c r="X36" s="204"/>
      <c r="Y36" s="294"/>
      <c r="Z36" s="296"/>
      <c r="AA36" s="297"/>
      <c r="AB36" s="172"/>
      <c r="AC36" s="71">
        <v>147.03</v>
      </c>
    </row>
    <row r="37" spans="1:31" s="93" customFormat="1" ht="27" customHeight="1" x14ac:dyDescent="0.25">
      <c r="A37" s="32"/>
      <c r="B37" s="88"/>
      <c r="C37" s="55"/>
      <c r="D37" s="45"/>
      <c r="E37" s="185"/>
      <c r="F37" s="56"/>
      <c r="G37" s="56"/>
      <c r="H37" s="57"/>
      <c r="I37" s="51"/>
      <c r="J37" s="68" t="s">
        <v>82</v>
      </c>
      <c r="K37" s="242">
        <v>-100</v>
      </c>
      <c r="L37" s="59"/>
      <c r="M37" s="60"/>
      <c r="N37" s="68"/>
      <c r="O37" s="242"/>
      <c r="P37" s="68" t="s">
        <v>78</v>
      </c>
      <c r="Q37" s="242">
        <v>13400</v>
      </c>
      <c r="R37" s="95"/>
      <c r="S37" s="56"/>
      <c r="T37" s="213"/>
      <c r="U37" s="217"/>
      <c r="V37" s="177"/>
      <c r="W37" s="205"/>
      <c r="X37" s="205"/>
      <c r="Y37" s="287"/>
      <c r="Z37" s="286"/>
      <c r="AA37" s="285"/>
      <c r="AB37" s="169"/>
      <c r="AC37" s="73"/>
    </row>
    <row r="38" spans="1:31" s="93" customFormat="1" ht="27" customHeight="1" x14ac:dyDescent="0.25">
      <c r="A38" s="34">
        <v>14</v>
      </c>
      <c r="B38" s="18" t="s">
        <v>120</v>
      </c>
      <c r="C38" s="231">
        <v>-1.186845290575173E-2</v>
      </c>
      <c r="D38" s="237">
        <v>-8.6999999999999994E-2</v>
      </c>
      <c r="E38" s="193">
        <v>1E-3</v>
      </c>
      <c r="F38" s="236">
        <v>-300</v>
      </c>
      <c r="G38" s="236">
        <v>5500</v>
      </c>
      <c r="H38" s="235">
        <v>5200</v>
      </c>
      <c r="I38" s="52"/>
      <c r="J38" s="69" t="s">
        <v>77</v>
      </c>
      <c r="K38" s="238">
        <v>27000</v>
      </c>
      <c r="L38" s="241">
        <v>26400</v>
      </c>
      <c r="M38" s="70"/>
      <c r="N38" s="69"/>
      <c r="O38" s="238"/>
      <c r="P38" s="69" t="s">
        <v>77</v>
      </c>
      <c r="Q38" s="238">
        <v>-26500</v>
      </c>
      <c r="R38" s="239">
        <v>-13100</v>
      </c>
      <c r="S38" s="240">
        <v>18500</v>
      </c>
      <c r="T38" s="214">
        <v>5413000</v>
      </c>
      <c r="U38" s="215">
        <v>4784500</v>
      </c>
      <c r="V38" s="216">
        <v>4784500</v>
      </c>
      <c r="W38" s="203">
        <v>-0.105</v>
      </c>
      <c r="X38" s="203">
        <v>-0.14499999999999999</v>
      </c>
      <c r="Y38" s="284">
        <v>-3.0000000000000001E-3</v>
      </c>
      <c r="Z38" s="283">
        <v>-0.04</v>
      </c>
      <c r="AA38" s="282">
        <v>-3.7499999999994316E-2</v>
      </c>
      <c r="AB38" s="173">
        <v>0.69599999999999995</v>
      </c>
      <c r="AC38" s="72">
        <v>147.38999999999999</v>
      </c>
    </row>
    <row r="39" spans="1:31" ht="27" customHeight="1" x14ac:dyDescent="0.25">
      <c r="A39" s="32"/>
      <c r="B39" s="85"/>
      <c r="C39" s="55"/>
      <c r="D39" s="45"/>
      <c r="E39" s="185"/>
      <c r="F39" s="56"/>
      <c r="G39" s="56"/>
      <c r="H39" s="57"/>
      <c r="I39" s="51"/>
      <c r="J39" s="68" t="s">
        <v>80</v>
      </c>
      <c r="K39" s="242">
        <v>-700</v>
      </c>
      <c r="L39" s="59"/>
      <c r="M39" s="60"/>
      <c r="N39" s="68"/>
      <c r="O39" s="242"/>
      <c r="P39" s="68"/>
      <c r="Q39" s="242"/>
      <c r="R39" s="95"/>
      <c r="S39" s="67"/>
      <c r="T39" s="223"/>
      <c r="U39" s="217"/>
      <c r="V39" s="177"/>
      <c r="W39" s="205"/>
      <c r="X39" s="205"/>
      <c r="Y39" s="287"/>
      <c r="Z39" s="296"/>
      <c r="AA39" s="285"/>
      <c r="AB39" s="205"/>
      <c r="AC39" s="73">
        <v>147.34</v>
      </c>
      <c r="AD39" s="92"/>
      <c r="AE39" s="92"/>
    </row>
    <row r="40" spans="1:31" ht="27" customHeight="1" x14ac:dyDescent="0.25">
      <c r="A40" s="32"/>
      <c r="B40" s="88"/>
      <c r="C40" s="55"/>
      <c r="D40" s="45"/>
      <c r="E40" s="185"/>
      <c r="F40" s="56"/>
      <c r="G40" s="56"/>
      <c r="H40" s="57"/>
      <c r="I40" s="51"/>
      <c r="J40" s="68" t="s">
        <v>82</v>
      </c>
      <c r="K40" s="242">
        <v>-900</v>
      </c>
      <c r="L40" s="59"/>
      <c r="M40" s="60"/>
      <c r="N40" s="68"/>
      <c r="O40" s="242"/>
      <c r="P40" s="68"/>
      <c r="Q40" s="242"/>
      <c r="R40" s="95"/>
      <c r="S40" s="67"/>
      <c r="T40" s="223"/>
      <c r="U40" s="217"/>
      <c r="V40" s="177"/>
      <c r="W40" s="205"/>
      <c r="X40" s="205"/>
      <c r="Y40" s="287"/>
      <c r="Z40" s="286"/>
      <c r="AA40" s="285"/>
      <c r="AB40" s="169"/>
      <c r="AC40" s="73"/>
      <c r="AD40" s="92"/>
      <c r="AE40" s="92"/>
    </row>
    <row r="41" spans="1:31" ht="27" customHeight="1" x14ac:dyDescent="0.25">
      <c r="A41" s="32"/>
      <c r="B41" s="88"/>
      <c r="C41" s="55"/>
      <c r="D41" s="45"/>
      <c r="E41" s="185"/>
      <c r="F41" s="56"/>
      <c r="G41" s="56"/>
      <c r="H41" s="57"/>
      <c r="I41" s="51"/>
      <c r="J41" s="68" t="s">
        <v>77</v>
      </c>
      <c r="K41" s="242">
        <v>26500</v>
      </c>
      <c r="L41" s="59"/>
      <c r="M41" s="60"/>
      <c r="N41" s="68"/>
      <c r="O41" s="242"/>
      <c r="P41" s="68" t="s">
        <v>77</v>
      </c>
      <c r="Q41" s="242">
        <v>-27000</v>
      </c>
      <c r="R41" s="95"/>
      <c r="S41" s="67"/>
      <c r="T41" s="223"/>
      <c r="U41" s="217"/>
      <c r="V41" s="161"/>
      <c r="W41" s="205"/>
      <c r="X41" s="205"/>
      <c r="Y41" s="287"/>
      <c r="Z41" s="286"/>
      <c r="AA41" s="285"/>
      <c r="AB41" s="169"/>
      <c r="AC41" s="73"/>
      <c r="AD41" s="92"/>
      <c r="AE41" s="92"/>
    </row>
    <row r="42" spans="1:31" ht="27" customHeight="1" x14ac:dyDescent="0.25">
      <c r="A42" s="34">
        <v>15</v>
      </c>
      <c r="B42" s="18" t="s">
        <v>119</v>
      </c>
      <c r="C42" s="231">
        <v>-4.3487239008711411E-2</v>
      </c>
      <c r="D42" s="237">
        <v>-8.6999999999999994E-2</v>
      </c>
      <c r="E42" s="193">
        <v>1E-3</v>
      </c>
      <c r="F42" s="236">
        <v>300</v>
      </c>
      <c r="G42" s="236">
        <v>-4500</v>
      </c>
      <c r="H42" s="235">
        <v>-4200</v>
      </c>
      <c r="I42" s="52"/>
      <c r="J42" s="69" t="s">
        <v>99</v>
      </c>
      <c r="K42" s="238">
        <v>-16800</v>
      </c>
      <c r="L42" s="241">
        <v>8100</v>
      </c>
      <c r="M42" s="70"/>
      <c r="N42" s="69" t="s">
        <v>79</v>
      </c>
      <c r="O42" s="238">
        <v>10000</v>
      </c>
      <c r="P42" s="69" t="s">
        <v>99</v>
      </c>
      <c r="Q42" s="238">
        <v>35400</v>
      </c>
      <c r="R42" s="239">
        <v>18400</v>
      </c>
      <c r="S42" s="240">
        <v>22300</v>
      </c>
      <c r="T42" s="214">
        <v>5435300</v>
      </c>
      <c r="U42" s="215">
        <v>4748100</v>
      </c>
      <c r="V42" s="216">
        <v>4748100</v>
      </c>
      <c r="W42" s="203">
        <v>-0.121</v>
      </c>
      <c r="X42" s="203">
        <v>-0.152</v>
      </c>
      <c r="Y42" s="284">
        <v>-3.0000000000000001E-3</v>
      </c>
      <c r="Z42" s="289">
        <v>-0.04</v>
      </c>
      <c r="AA42" s="288">
        <v>-4.0000000000006253E-2</v>
      </c>
      <c r="AB42" s="173">
        <v>0.69599999999999995</v>
      </c>
      <c r="AC42" s="72">
        <v>147.80000000000001</v>
      </c>
      <c r="AD42" s="94"/>
      <c r="AE42" s="92"/>
    </row>
    <row r="43" spans="1:31" ht="27" customHeight="1" x14ac:dyDescent="0.25">
      <c r="A43" s="32"/>
      <c r="B43" s="36"/>
      <c r="C43" s="55"/>
      <c r="D43" s="45"/>
      <c r="E43" s="185"/>
      <c r="F43" s="56"/>
      <c r="G43" s="56"/>
      <c r="H43" s="57"/>
      <c r="I43" s="51"/>
      <c r="J43" s="68" t="s">
        <v>80</v>
      </c>
      <c r="K43" s="242">
        <v>-300</v>
      </c>
      <c r="L43" s="59"/>
      <c r="M43" s="60"/>
      <c r="N43" s="68"/>
      <c r="O43" s="242"/>
      <c r="P43" s="68"/>
      <c r="Q43" s="242"/>
      <c r="R43" s="95"/>
      <c r="S43" s="67"/>
      <c r="T43" s="223"/>
      <c r="U43" s="217"/>
      <c r="V43" s="177"/>
      <c r="W43" s="205"/>
      <c r="X43" s="205"/>
      <c r="Y43" s="287"/>
      <c r="Z43" s="286"/>
      <c r="AA43" s="285"/>
      <c r="AB43" s="205"/>
      <c r="AC43" s="73">
        <v>147.52000000000001</v>
      </c>
      <c r="AD43" s="92"/>
      <c r="AE43" s="92"/>
    </row>
    <row r="44" spans="1:31" ht="27" customHeight="1" x14ac:dyDescent="0.25">
      <c r="A44" s="32"/>
      <c r="B44" s="32"/>
      <c r="C44" s="55"/>
      <c r="D44" s="45"/>
      <c r="E44" s="185"/>
      <c r="F44" s="56"/>
      <c r="G44" s="56"/>
      <c r="H44" s="57"/>
      <c r="I44" s="51"/>
      <c r="J44" s="68" t="s">
        <v>82</v>
      </c>
      <c r="K44" s="242">
        <v>-1200</v>
      </c>
      <c r="L44" s="59"/>
      <c r="M44" s="60"/>
      <c r="N44" s="68"/>
      <c r="O44" s="242"/>
      <c r="P44" s="68"/>
      <c r="Q44" s="242"/>
      <c r="R44" s="95"/>
      <c r="S44" s="67"/>
      <c r="T44" s="223"/>
      <c r="U44" s="217"/>
      <c r="V44" s="161"/>
      <c r="W44" s="205"/>
      <c r="X44" s="205"/>
      <c r="Y44" s="287"/>
      <c r="Z44" s="286"/>
      <c r="AA44" s="285"/>
      <c r="AB44" s="169"/>
      <c r="AC44" s="73"/>
      <c r="AD44" s="92"/>
      <c r="AE44" s="92"/>
    </row>
    <row r="45" spans="1:31" ht="27" customHeight="1" x14ac:dyDescent="0.25">
      <c r="A45" s="34">
        <v>19</v>
      </c>
      <c r="B45" s="18" t="s">
        <v>73</v>
      </c>
      <c r="C45" s="231">
        <v>-5.9320549604376174E-2</v>
      </c>
      <c r="D45" s="237">
        <v>-8.6999999999999994E-2</v>
      </c>
      <c r="E45" s="193">
        <v>1E-3</v>
      </c>
      <c r="F45" s="236">
        <v>500</v>
      </c>
      <c r="G45" s="236">
        <v>10100</v>
      </c>
      <c r="H45" s="235">
        <v>10600</v>
      </c>
      <c r="I45" s="52"/>
      <c r="J45" s="69" t="s">
        <v>77</v>
      </c>
      <c r="K45" s="238">
        <v>27000</v>
      </c>
      <c r="L45" s="241">
        <v>25500</v>
      </c>
      <c r="M45" s="70"/>
      <c r="N45" s="69"/>
      <c r="O45" s="238"/>
      <c r="P45" s="69" t="s">
        <v>77</v>
      </c>
      <c r="Q45" s="238">
        <v>-32000</v>
      </c>
      <c r="R45" s="239">
        <v>-32000</v>
      </c>
      <c r="S45" s="240">
        <v>4100</v>
      </c>
      <c r="T45" s="214">
        <v>5439400</v>
      </c>
      <c r="U45" s="215">
        <v>4742700</v>
      </c>
      <c r="V45" s="216">
        <v>4733500</v>
      </c>
      <c r="W45" s="203">
        <v>-0.151</v>
      </c>
      <c r="X45" s="203">
        <v>-0.155</v>
      </c>
      <c r="Y45" s="284">
        <v>-3.0000000000000001E-3</v>
      </c>
      <c r="Z45" s="289">
        <v>-3.6999999999999998E-2</v>
      </c>
      <c r="AA45" s="288">
        <v>-4.0000000000006253E-2</v>
      </c>
      <c r="AB45" s="173">
        <v>0.70599999999999996</v>
      </c>
      <c r="AC45" s="72">
        <v>147.9</v>
      </c>
      <c r="AD45" s="94"/>
      <c r="AE45" s="92"/>
    </row>
    <row r="46" spans="1:31" ht="27" customHeight="1" x14ac:dyDescent="0.25">
      <c r="A46" s="32"/>
      <c r="B46" s="36"/>
      <c r="C46" s="55"/>
      <c r="D46" s="45"/>
      <c r="E46" s="185"/>
      <c r="F46" s="56"/>
      <c r="G46" s="56"/>
      <c r="H46" s="57"/>
      <c r="I46" s="51"/>
      <c r="J46" s="68" t="s">
        <v>80</v>
      </c>
      <c r="K46" s="242">
        <v>-100</v>
      </c>
      <c r="L46" s="59"/>
      <c r="M46" s="60"/>
      <c r="N46" s="68"/>
      <c r="O46" s="242"/>
      <c r="P46" s="68"/>
      <c r="Q46" s="242"/>
      <c r="R46" s="95"/>
      <c r="S46" s="67"/>
      <c r="T46" s="223"/>
      <c r="U46" s="217"/>
      <c r="V46" s="161"/>
      <c r="W46" s="205"/>
      <c r="X46" s="205"/>
      <c r="Y46" s="287"/>
      <c r="Z46" s="286"/>
      <c r="AA46" s="285"/>
      <c r="AB46" s="169"/>
      <c r="AC46" s="73">
        <v>147.69999999999999</v>
      </c>
      <c r="AD46" s="93"/>
      <c r="AE46" s="92"/>
    </row>
    <row r="47" spans="1:31" ht="27" customHeight="1" x14ac:dyDescent="0.25">
      <c r="A47" s="32"/>
      <c r="B47" s="32"/>
      <c r="C47" s="55"/>
      <c r="D47" s="45"/>
      <c r="E47" s="185"/>
      <c r="F47" s="56"/>
      <c r="G47" s="56"/>
      <c r="H47" s="57"/>
      <c r="I47" s="51"/>
      <c r="J47" s="68" t="s">
        <v>82</v>
      </c>
      <c r="K47" s="242">
        <v>-500</v>
      </c>
      <c r="L47" s="59"/>
      <c r="M47" s="60"/>
      <c r="N47" s="68"/>
      <c r="O47" s="242"/>
      <c r="P47" s="68"/>
      <c r="Q47" s="242"/>
      <c r="R47" s="95"/>
      <c r="S47" s="67"/>
      <c r="T47" s="223"/>
      <c r="U47" s="217"/>
      <c r="V47" s="161"/>
      <c r="W47" s="205"/>
      <c r="X47" s="205"/>
      <c r="Y47" s="287"/>
      <c r="Z47" s="286"/>
      <c r="AA47" s="285"/>
      <c r="AB47" s="169"/>
      <c r="AC47" s="73"/>
      <c r="AD47" s="93"/>
      <c r="AE47" s="92"/>
    </row>
    <row r="48" spans="1:31" ht="27" customHeight="1" x14ac:dyDescent="0.25">
      <c r="A48" s="34">
        <v>20</v>
      </c>
      <c r="B48" s="18" t="s">
        <v>121</v>
      </c>
      <c r="C48" s="231">
        <v>-5.5891086392131209E-2</v>
      </c>
      <c r="D48" s="237">
        <v>-8.6999999999999994E-2</v>
      </c>
      <c r="E48" s="193">
        <v>1E-3</v>
      </c>
      <c r="F48" s="236">
        <v>400</v>
      </c>
      <c r="G48" s="236">
        <v>40000</v>
      </c>
      <c r="H48" s="235">
        <v>40400</v>
      </c>
      <c r="I48" s="52"/>
      <c r="J48" s="69" t="s">
        <v>77</v>
      </c>
      <c r="K48" s="238">
        <v>32000</v>
      </c>
      <c r="L48" s="241">
        <v>31400</v>
      </c>
      <c r="M48" s="70"/>
      <c r="N48" s="69"/>
      <c r="O48" s="238"/>
      <c r="P48" s="69" t="s">
        <v>77</v>
      </c>
      <c r="Q48" s="238">
        <v>-39300</v>
      </c>
      <c r="R48" s="239">
        <v>-39300</v>
      </c>
      <c r="S48" s="240">
        <v>32500</v>
      </c>
      <c r="T48" s="214">
        <v>5471900</v>
      </c>
      <c r="U48" s="215">
        <v>4775000</v>
      </c>
      <c r="V48" s="216">
        <v>4767400</v>
      </c>
      <c r="W48" s="203">
        <v>-0.17399999999999999</v>
      </c>
      <c r="X48" s="203">
        <v>-0.155</v>
      </c>
      <c r="Y48" s="284">
        <v>-3.0000000000000001E-3</v>
      </c>
      <c r="Z48" s="289">
        <v>-4.2999999999999997E-2</v>
      </c>
      <c r="AA48" s="288">
        <v>2.2499999999993747E-2</v>
      </c>
      <c r="AB48" s="173">
        <v>0.71</v>
      </c>
      <c r="AC48" s="72">
        <v>148.16</v>
      </c>
      <c r="AD48" s="94"/>
      <c r="AE48" s="92"/>
    </row>
    <row r="49" spans="1:31" ht="27" customHeight="1" x14ac:dyDescent="0.25">
      <c r="A49" s="32"/>
      <c r="B49" s="36"/>
      <c r="C49" s="55"/>
      <c r="D49" s="45"/>
      <c r="E49" s="185"/>
      <c r="F49" s="56"/>
      <c r="G49" s="56"/>
      <c r="H49" s="57"/>
      <c r="I49" s="51"/>
      <c r="J49" s="68"/>
      <c r="K49" s="242"/>
      <c r="L49" s="59"/>
      <c r="M49" s="60"/>
      <c r="N49" s="68"/>
      <c r="O49" s="242"/>
      <c r="P49" s="68" t="s">
        <v>81</v>
      </c>
      <c r="Q49" s="242">
        <v>1000</v>
      </c>
      <c r="R49" s="95"/>
      <c r="S49" s="56"/>
      <c r="T49" s="213"/>
      <c r="U49" s="217"/>
      <c r="V49" s="161"/>
      <c r="W49" s="205"/>
      <c r="X49" s="205"/>
      <c r="Y49" s="287"/>
      <c r="Z49" s="286"/>
      <c r="AA49" s="285"/>
      <c r="AB49" s="169"/>
      <c r="AC49" s="73">
        <v>148.19</v>
      </c>
      <c r="AD49" s="94"/>
      <c r="AE49" s="92"/>
    </row>
    <row r="50" spans="1:31" ht="27" customHeight="1" x14ac:dyDescent="0.25">
      <c r="A50" s="32"/>
      <c r="B50" s="32"/>
      <c r="C50" s="55"/>
      <c r="D50" s="45"/>
      <c r="E50" s="185"/>
      <c r="F50" s="56"/>
      <c r="G50" s="56"/>
      <c r="H50" s="57"/>
      <c r="I50" s="51"/>
      <c r="J50" s="68" t="s">
        <v>80</v>
      </c>
      <c r="K50" s="242">
        <v>-200</v>
      </c>
      <c r="L50" s="59"/>
      <c r="M50" s="60"/>
      <c r="N50" s="68"/>
      <c r="O50" s="242"/>
      <c r="P50" s="68" t="s">
        <v>78</v>
      </c>
      <c r="Q50" s="242">
        <v>17600</v>
      </c>
      <c r="R50" s="95"/>
      <c r="S50" s="56"/>
      <c r="T50" s="213"/>
      <c r="U50" s="217"/>
      <c r="V50" s="161"/>
      <c r="W50" s="205"/>
      <c r="X50" s="205"/>
      <c r="Y50" s="287"/>
      <c r="Z50" s="286"/>
      <c r="AA50" s="285"/>
      <c r="AB50" s="169"/>
      <c r="AC50" s="73"/>
      <c r="AD50" s="94"/>
      <c r="AE50" s="92"/>
    </row>
    <row r="51" spans="1:31" ht="27" customHeight="1" x14ac:dyDescent="0.25">
      <c r="A51" s="32"/>
      <c r="B51" s="32"/>
      <c r="C51" s="55"/>
      <c r="D51" s="45"/>
      <c r="E51" s="185"/>
      <c r="F51" s="56"/>
      <c r="G51" s="56"/>
      <c r="H51" s="57"/>
      <c r="I51" s="51"/>
      <c r="J51" s="68" t="s">
        <v>82</v>
      </c>
      <c r="K51" s="242">
        <v>-100</v>
      </c>
      <c r="L51" s="59"/>
      <c r="M51" s="60"/>
      <c r="N51" s="68"/>
      <c r="O51" s="242"/>
      <c r="P51" s="68" t="s">
        <v>82</v>
      </c>
      <c r="Q51" s="242">
        <v>1000</v>
      </c>
      <c r="R51" s="95"/>
      <c r="S51" s="56"/>
      <c r="T51" s="213"/>
      <c r="U51" s="217"/>
      <c r="V51" s="161"/>
      <c r="W51" s="205"/>
      <c r="X51" s="205"/>
      <c r="Y51" s="287"/>
      <c r="Z51" s="286"/>
      <c r="AA51" s="285"/>
      <c r="AB51" s="169"/>
      <c r="AC51" s="73"/>
      <c r="AD51" s="94"/>
      <c r="AE51" s="92"/>
    </row>
    <row r="52" spans="1:31" s="93" customFormat="1" ht="27" customHeight="1" x14ac:dyDescent="0.25">
      <c r="A52" s="34">
        <v>21</v>
      </c>
      <c r="B52" s="18" t="s">
        <v>120</v>
      </c>
      <c r="C52" s="231">
        <v>-4.8666877758008931E-2</v>
      </c>
      <c r="D52" s="237">
        <v>-8.6999999999999994E-2</v>
      </c>
      <c r="E52" s="193">
        <v>1E-3</v>
      </c>
      <c r="F52" s="236">
        <v>-400</v>
      </c>
      <c r="G52" s="236">
        <v>-2500</v>
      </c>
      <c r="H52" s="235">
        <v>-2900</v>
      </c>
      <c r="I52" s="52"/>
      <c r="J52" s="69" t="s">
        <v>77</v>
      </c>
      <c r="K52" s="238">
        <v>39300</v>
      </c>
      <c r="L52" s="241">
        <v>39000</v>
      </c>
      <c r="M52" s="70"/>
      <c r="N52" s="69"/>
      <c r="O52" s="238"/>
      <c r="P52" s="69" t="s">
        <v>77</v>
      </c>
      <c r="Q52" s="238">
        <v>-36600</v>
      </c>
      <c r="R52" s="239">
        <v>-17000</v>
      </c>
      <c r="S52" s="240">
        <v>19100</v>
      </c>
      <c r="T52" s="214">
        <v>5491000</v>
      </c>
      <c r="U52" s="215">
        <v>4783900</v>
      </c>
      <c r="V52" s="216">
        <v>4780000</v>
      </c>
      <c r="W52" s="206">
        <v>-0.18099999999999999</v>
      </c>
      <c r="X52" s="206">
        <v>-0.17199999999999999</v>
      </c>
      <c r="Y52" s="295">
        <v>-3.0000000000000001E-3</v>
      </c>
      <c r="Z52" s="289">
        <v>2.8000000000000001E-2</v>
      </c>
      <c r="AA52" s="288">
        <v>2.2499999999993747E-2</v>
      </c>
      <c r="AB52" s="173">
        <v>0.73399999999999999</v>
      </c>
      <c r="AC52" s="72">
        <v>148.44999999999999</v>
      </c>
      <c r="AD52" s="94"/>
    </row>
    <row r="53" spans="1:31" s="93" customFormat="1" ht="27" customHeight="1" x14ac:dyDescent="0.25">
      <c r="A53" s="32"/>
      <c r="B53" s="36"/>
      <c r="C53" s="55"/>
      <c r="D53" s="45"/>
      <c r="E53" s="185"/>
      <c r="F53" s="56"/>
      <c r="G53" s="56"/>
      <c r="H53" s="57"/>
      <c r="I53" s="51"/>
      <c r="J53" s="68"/>
      <c r="K53" s="242"/>
      <c r="L53" s="59"/>
      <c r="M53" s="60"/>
      <c r="N53" s="68"/>
      <c r="O53" s="242"/>
      <c r="P53" s="68"/>
      <c r="Q53" s="242"/>
      <c r="R53" s="95"/>
      <c r="S53" s="56"/>
      <c r="T53" s="213"/>
      <c r="U53" s="217"/>
      <c r="V53" s="161"/>
      <c r="W53" s="205"/>
      <c r="X53" s="205"/>
      <c r="Y53" s="287"/>
      <c r="Z53" s="291"/>
      <c r="AA53" s="290"/>
      <c r="AB53" s="169"/>
      <c r="AC53" s="90">
        <v>147.5</v>
      </c>
      <c r="AD53" s="94"/>
    </row>
    <row r="54" spans="1:31" s="93" customFormat="1" ht="27" customHeight="1" x14ac:dyDescent="0.25">
      <c r="A54" s="32"/>
      <c r="B54" s="32"/>
      <c r="C54" s="55"/>
      <c r="D54" s="45"/>
      <c r="E54" s="185"/>
      <c r="F54" s="56"/>
      <c r="G54" s="56"/>
      <c r="H54" s="57"/>
      <c r="I54" s="51"/>
      <c r="J54" s="68" t="s">
        <v>80</v>
      </c>
      <c r="K54" s="242">
        <v>-700</v>
      </c>
      <c r="L54" s="59"/>
      <c r="M54" s="60"/>
      <c r="N54" s="68"/>
      <c r="O54" s="242"/>
      <c r="P54" s="68"/>
      <c r="Q54" s="242"/>
      <c r="R54" s="95"/>
      <c r="S54" s="56"/>
      <c r="T54" s="213"/>
      <c r="U54" s="217"/>
      <c r="V54" s="161"/>
      <c r="W54" s="205"/>
      <c r="X54" s="205"/>
      <c r="Y54" s="287"/>
      <c r="Z54" s="291"/>
      <c r="AA54" s="290"/>
      <c r="AB54" s="169"/>
      <c r="AC54" s="90"/>
      <c r="AD54" s="94"/>
    </row>
    <row r="55" spans="1:31" s="93" customFormat="1" ht="27" customHeight="1" x14ac:dyDescent="0.25">
      <c r="A55" s="34">
        <v>22</v>
      </c>
      <c r="B55" s="18" t="s">
        <v>119</v>
      </c>
      <c r="C55" s="231">
        <v>-3.8511980076145751E-2</v>
      </c>
      <c r="D55" s="237">
        <v>-8.6999999999999994E-2</v>
      </c>
      <c r="E55" s="193">
        <v>1E-3</v>
      </c>
      <c r="F55" s="236">
        <v>0</v>
      </c>
      <c r="G55" s="236">
        <v>-7900</v>
      </c>
      <c r="H55" s="235">
        <v>-7900</v>
      </c>
      <c r="I55" s="52"/>
      <c r="J55" s="69" t="s">
        <v>77</v>
      </c>
      <c r="K55" s="238">
        <v>36600</v>
      </c>
      <c r="L55" s="241">
        <v>35900</v>
      </c>
      <c r="M55" s="70"/>
      <c r="N55" s="69"/>
      <c r="O55" s="238"/>
      <c r="P55" s="69" t="s">
        <v>77</v>
      </c>
      <c r="Q55" s="238">
        <v>-37400</v>
      </c>
      <c r="R55" s="239">
        <v>-37400</v>
      </c>
      <c r="S55" s="240">
        <v>-9400</v>
      </c>
      <c r="T55" s="214">
        <v>5481600</v>
      </c>
      <c r="U55" s="215">
        <v>4796300</v>
      </c>
      <c r="V55" s="216">
        <v>4793700</v>
      </c>
      <c r="W55" s="206">
        <v>-0.28899999999999998</v>
      </c>
      <c r="X55" s="206">
        <v>-0.185</v>
      </c>
      <c r="Y55" s="295">
        <v>-3.0000000000000001E-3</v>
      </c>
      <c r="Z55" s="289">
        <v>2.8000000000000001E-2</v>
      </c>
      <c r="AA55" s="288">
        <v>2.5000000000005684E-2</v>
      </c>
      <c r="AB55" s="173">
        <v>0.73</v>
      </c>
      <c r="AC55" s="91">
        <v>148.41</v>
      </c>
      <c r="AD55" s="94"/>
    </row>
    <row r="56" spans="1:31" s="93" customFormat="1" ht="27" customHeight="1" x14ac:dyDescent="0.25">
      <c r="A56" s="36"/>
      <c r="B56" s="36"/>
      <c r="C56" s="55"/>
      <c r="D56" s="45"/>
      <c r="E56" s="185"/>
      <c r="F56" s="56"/>
      <c r="G56" s="56"/>
      <c r="H56" s="57"/>
      <c r="I56" s="51"/>
      <c r="J56" s="68" t="s">
        <v>80</v>
      </c>
      <c r="K56" s="242">
        <v>-200</v>
      </c>
      <c r="L56" s="59"/>
      <c r="M56" s="60"/>
      <c r="N56" s="68"/>
      <c r="O56" s="242"/>
      <c r="P56" s="68"/>
      <c r="Q56" s="242"/>
      <c r="R56" s="95"/>
      <c r="S56" s="58"/>
      <c r="T56" s="218"/>
      <c r="U56" s="219"/>
      <c r="V56" s="162"/>
      <c r="W56" s="204"/>
      <c r="X56" s="204"/>
      <c r="Y56" s="294"/>
      <c r="Z56" s="293"/>
      <c r="AA56" s="292"/>
      <c r="AB56" s="172"/>
      <c r="AC56" s="71">
        <v>148.26</v>
      </c>
      <c r="AD56" s="94"/>
    </row>
    <row r="57" spans="1:31" s="93" customFormat="1" ht="27" customHeight="1" x14ac:dyDescent="0.25">
      <c r="A57" s="32"/>
      <c r="B57" s="32"/>
      <c r="C57" s="55"/>
      <c r="D57" s="45"/>
      <c r="E57" s="185"/>
      <c r="F57" s="56"/>
      <c r="G57" s="56"/>
      <c r="H57" s="57"/>
      <c r="I57" s="51"/>
      <c r="J57" s="68" t="s">
        <v>82</v>
      </c>
      <c r="K57" s="242">
        <v>-200</v>
      </c>
      <c r="L57" s="59"/>
      <c r="M57" s="60"/>
      <c r="N57" s="68"/>
      <c r="O57" s="242"/>
      <c r="P57" s="68"/>
      <c r="Q57" s="242"/>
      <c r="R57" s="95"/>
      <c r="S57" s="56"/>
      <c r="T57" s="213"/>
      <c r="U57" s="217"/>
      <c r="V57" s="161"/>
      <c r="W57" s="205"/>
      <c r="X57" s="205"/>
      <c r="Y57" s="287"/>
      <c r="Z57" s="291"/>
      <c r="AA57" s="290"/>
      <c r="AB57" s="169"/>
      <c r="AC57" s="73"/>
      <c r="AD57" s="94"/>
    </row>
    <row r="58" spans="1:31" s="93" customFormat="1" ht="27" customHeight="1" x14ac:dyDescent="0.25">
      <c r="A58" s="34">
        <v>25</v>
      </c>
      <c r="B58" s="34" t="s">
        <v>75</v>
      </c>
      <c r="C58" s="231">
        <v>-4.2328449815870091E-2</v>
      </c>
      <c r="D58" s="237">
        <v>-8.6999999999999994E-2</v>
      </c>
      <c r="E58" s="193">
        <v>1E-3</v>
      </c>
      <c r="F58" s="236">
        <v>600</v>
      </c>
      <c r="G58" s="236">
        <v>11400</v>
      </c>
      <c r="H58" s="235">
        <v>12000</v>
      </c>
      <c r="I58" s="52"/>
      <c r="J58" s="69" t="s">
        <v>77</v>
      </c>
      <c r="K58" s="238">
        <v>37400</v>
      </c>
      <c r="L58" s="241">
        <v>37000</v>
      </c>
      <c r="M58" s="70"/>
      <c r="N58" s="69"/>
      <c r="O58" s="238"/>
      <c r="P58" s="69" t="s">
        <v>77</v>
      </c>
      <c r="Q58" s="238">
        <v>-36500</v>
      </c>
      <c r="R58" s="239">
        <v>-36500</v>
      </c>
      <c r="S58" s="236">
        <v>12500</v>
      </c>
      <c r="T58" s="214">
        <v>5494100</v>
      </c>
      <c r="U58" s="215">
        <v>4807400</v>
      </c>
      <c r="V58" s="224">
        <v>4805200</v>
      </c>
      <c r="W58" s="203">
        <v>-0.18099999999999999</v>
      </c>
      <c r="X58" s="203">
        <v>-0.185</v>
      </c>
      <c r="Y58" s="284">
        <v>-3.0000000000000001E-3</v>
      </c>
      <c r="Z58" s="289">
        <v>0.02</v>
      </c>
      <c r="AA58" s="288">
        <v>1.9999999999996021E-2</v>
      </c>
      <c r="AB58" s="173">
        <v>0.71499999999999997</v>
      </c>
      <c r="AC58" s="72">
        <v>148.49</v>
      </c>
      <c r="AD58" s="94"/>
    </row>
    <row r="59" spans="1:31" s="93" customFormat="1" ht="27" customHeight="1" x14ac:dyDescent="0.25">
      <c r="A59" s="36"/>
      <c r="B59" s="36"/>
      <c r="C59" s="55"/>
      <c r="D59" s="45"/>
      <c r="E59" s="185"/>
      <c r="F59" s="56"/>
      <c r="G59" s="56"/>
      <c r="H59" s="57"/>
      <c r="I59" s="51"/>
      <c r="J59" s="68"/>
      <c r="K59" s="242"/>
      <c r="L59" s="59"/>
      <c r="M59" s="60"/>
      <c r="N59" s="68"/>
      <c r="O59" s="242"/>
      <c r="P59" s="68"/>
      <c r="Q59" s="242"/>
      <c r="R59" s="95"/>
      <c r="S59" s="56"/>
      <c r="T59" s="213"/>
      <c r="U59" s="217"/>
      <c r="V59" s="161"/>
      <c r="W59" s="205"/>
      <c r="X59" s="205"/>
      <c r="Y59" s="287"/>
      <c r="Z59" s="286"/>
      <c r="AA59" s="285"/>
      <c r="AB59" s="169"/>
      <c r="AC59" s="73">
        <v>148.71</v>
      </c>
      <c r="AD59" s="94"/>
    </row>
    <row r="60" spans="1:31" s="93" customFormat="1" ht="27" customHeight="1" x14ac:dyDescent="0.25">
      <c r="A60" s="32"/>
      <c r="B60" s="32"/>
      <c r="C60" s="55"/>
      <c r="D60" s="45"/>
      <c r="E60" s="185"/>
      <c r="F60" s="56"/>
      <c r="G60" s="56"/>
      <c r="H60" s="57"/>
      <c r="I60" s="51"/>
      <c r="J60" s="68" t="s">
        <v>80</v>
      </c>
      <c r="K60" s="242">
        <v>-400</v>
      </c>
      <c r="L60" s="59"/>
      <c r="M60" s="60"/>
      <c r="N60" s="68"/>
      <c r="O60" s="242"/>
      <c r="P60" s="68"/>
      <c r="Q60" s="242"/>
      <c r="R60" s="95"/>
      <c r="S60" s="56"/>
      <c r="T60" s="213"/>
      <c r="U60" s="217"/>
      <c r="V60" s="161"/>
      <c r="W60" s="205"/>
      <c r="X60" s="205"/>
      <c r="Y60" s="287"/>
      <c r="Z60" s="286"/>
      <c r="AA60" s="285"/>
      <c r="AB60" s="169"/>
      <c r="AC60" s="73"/>
      <c r="AD60" s="94"/>
    </row>
    <row r="61" spans="1:31" s="93" customFormat="1" ht="27" customHeight="1" x14ac:dyDescent="0.25">
      <c r="A61" s="34">
        <v>26</v>
      </c>
      <c r="B61" s="34" t="s">
        <v>122</v>
      </c>
      <c r="C61" s="231">
        <v>-5.0516980104034534E-2</v>
      </c>
      <c r="D61" s="237">
        <v>-8.6999999999999994E-2</v>
      </c>
      <c r="E61" s="193">
        <v>1E-3</v>
      </c>
      <c r="F61" s="236">
        <v>-200</v>
      </c>
      <c r="G61" s="236">
        <v>3900</v>
      </c>
      <c r="H61" s="235">
        <v>3700</v>
      </c>
      <c r="I61" s="52"/>
      <c r="J61" s="69" t="s">
        <v>77</v>
      </c>
      <c r="K61" s="238">
        <v>36500</v>
      </c>
      <c r="L61" s="241">
        <v>36100</v>
      </c>
      <c r="M61" s="70"/>
      <c r="N61" s="69"/>
      <c r="O61" s="238"/>
      <c r="P61" s="69" t="s">
        <v>77</v>
      </c>
      <c r="Q61" s="238">
        <v>-27400</v>
      </c>
      <c r="R61" s="239">
        <v>-27400</v>
      </c>
      <c r="S61" s="236">
        <v>12400</v>
      </c>
      <c r="T61" s="214">
        <v>5506500</v>
      </c>
      <c r="U61" s="215">
        <v>4800900</v>
      </c>
      <c r="V61" s="224">
        <v>4798800</v>
      </c>
      <c r="W61" s="203">
        <v>-0.251</v>
      </c>
      <c r="X61" s="203">
        <v>-0.19500000000000001</v>
      </c>
      <c r="Y61" s="284">
        <v>-3.0000000000000001E-3</v>
      </c>
      <c r="Z61" s="283">
        <v>1.4E-2</v>
      </c>
      <c r="AA61" s="282">
        <v>1.7499999999998295E-2</v>
      </c>
      <c r="AB61" s="173">
        <v>0.72899999999999998</v>
      </c>
      <c r="AC61" s="72">
        <v>149.18</v>
      </c>
      <c r="AD61" s="94"/>
    </row>
    <row r="62" spans="1:31" s="93" customFormat="1" ht="27" customHeight="1" x14ac:dyDescent="0.25">
      <c r="A62" s="36"/>
      <c r="B62" s="36"/>
      <c r="C62" s="55"/>
      <c r="D62" s="45"/>
      <c r="E62" s="185"/>
      <c r="F62" s="56"/>
      <c r="G62" s="56"/>
      <c r="H62" s="57"/>
      <c r="I62" s="51"/>
      <c r="J62" s="68" t="s">
        <v>79</v>
      </c>
      <c r="K62" s="242">
        <v>-9400</v>
      </c>
      <c r="L62" s="59"/>
      <c r="M62" s="60"/>
      <c r="N62" s="68"/>
      <c r="O62" s="242"/>
      <c r="P62" s="68"/>
      <c r="Q62" s="242"/>
      <c r="R62" s="95"/>
      <c r="S62" s="56"/>
      <c r="T62" s="213"/>
      <c r="U62" s="217"/>
      <c r="V62" s="161"/>
      <c r="W62" s="205"/>
      <c r="X62" s="205"/>
      <c r="Y62" s="287"/>
      <c r="Z62" s="286"/>
      <c r="AA62" s="285"/>
      <c r="AB62" s="169"/>
      <c r="AC62" s="73">
        <v>148.87</v>
      </c>
      <c r="AD62" s="94"/>
    </row>
    <row r="63" spans="1:31" s="93" customFormat="1" ht="27" customHeight="1" x14ac:dyDescent="0.25">
      <c r="A63" s="32"/>
      <c r="B63" s="32"/>
      <c r="C63" s="55"/>
      <c r="D63" s="45"/>
      <c r="E63" s="185"/>
      <c r="F63" s="56"/>
      <c r="G63" s="56"/>
      <c r="H63" s="57"/>
      <c r="I63" s="51"/>
      <c r="J63" s="68" t="s">
        <v>80</v>
      </c>
      <c r="K63" s="242">
        <v>-300</v>
      </c>
      <c r="L63" s="59"/>
      <c r="M63" s="60"/>
      <c r="N63" s="68"/>
      <c r="O63" s="242"/>
      <c r="P63" s="68" t="s">
        <v>81</v>
      </c>
      <c r="Q63" s="242">
        <v>1000</v>
      </c>
      <c r="R63" s="95"/>
      <c r="S63" s="56"/>
      <c r="T63" s="213"/>
      <c r="U63" s="217"/>
      <c r="V63" s="161"/>
      <c r="W63" s="205"/>
      <c r="X63" s="205"/>
      <c r="Y63" s="287"/>
      <c r="Z63" s="286"/>
      <c r="AA63" s="285"/>
      <c r="AB63" s="169"/>
      <c r="AC63" s="73"/>
      <c r="AD63" s="94"/>
    </row>
    <row r="64" spans="1:31" s="93" customFormat="1" ht="27" customHeight="1" x14ac:dyDescent="0.25">
      <c r="A64" s="34">
        <v>27</v>
      </c>
      <c r="B64" s="34" t="s">
        <v>121</v>
      </c>
      <c r="C64" s="231">
        <v>-6.4351358576991965E-2</v>
      </c>
      <c r="D64" s="237">
        <v>-8.6999999999999994E-2</v>
      </c>
      <c r="E64" s="193">
        <v>1E-3</v>
      </c>
      <c r="F64" s="236">
        <v>100</v>
      </c>
      <c r="G64" s="236">
        <v>-19700</v>
      </c>
      <c r="H64" s="235">
        <v>-19600</v>
      </c>
      <c r="I64" s="52"/>
      <c r="J64" s="69" t="s">
        <v>77</v>
      </c>
      <c r="K64" s="238">
        <v>27400</v>
      </c>
      <c r="L64" s="241">
        <v>17700</v>
      </c>
      <c r="M64" s="70"/>
      <c r="N64" s="69" t="s">
        <v>79</v>
      </c>
      <c r="O64" s="238">
        <v>8500</v>
      </c>
      <c r="P64" s="69" t="s">
        <v>77</v>
      </c>
      <c r="Q64" s="238">
        <v>-28100</v>
      </c>
      <c r="R64" s="239">
        <v>-18600</v>
      </c>
      <c r="S64" s="236">
        <v>-20500</v>
      </c>
      <c r="T64" s="214">
        <v>5486000</v>
      </c>
      <c r="U64" s="215">
        <v>4792500</v>
      </c>
      <c r="V64" s="224">
        <v>4790900</v>
      </c>
      <c r="W64" s="203">
        <v>-0.39700000000000002</v>
      </c>
      <c r="X64" s="203">
        <v>-0.2</v>
      </c>
      <c r="Y64" s="284">
        <v>-3.0000000000000001E-3</v>
      </c>
      <c r="Z64" s="283">
        <v>1.6E-2</v>
      </c>
      <c r="AA64" s="282">
        <v>1.5000000000000568E-2</v>
      </c>
      <c r="AB64" s="173">
        <v>0.72499999999999998</v>
      </c>
      <c r="AC64" s="72">
        <v>149.15</v>
      </c>
      <c r="AD64" s="94"/>
    </row>
    <row r="65" spans="1:31" s="93" customFormat="1" ht="27" customHeight="1" x14ac:dyDescent="0.25">
      <c r="A65" s="32"/>
      <c r="B65" s="36"/>
      <c r="C65" s="55"/>
      <c r="D65" s="45"/>
      <c r="E65" s="185"/>
      <c r="F65" s="56"/>
      <c r="G65" s="56"/>
      <c r="H65" s="57"/>
      <c r="I65" s="51"/>
      <c r="J65" s="68" t="s">
        <v>80</v>
      </c>
      <c r="K65" s="242">
        <v>-1300</v>
      </c>
      <c r="L65" s="59"/>
      <c r="M65" s="60"/>
      <c r="N65" s="68"/>
      <c r="O65" s="242"/>
      <c r="P65" s="68"/>
      <c r="Q65" s="242"/>
      <c r="R65" s="95"/>
      <c r="S65" s="56"/>
      <c r="T65" s="213"/>
      <c r="U65" s="217"/>
      <c r="V65" s="161"/>
      <c r="W65" s="205"/>
      <c r="X65" s="205"/>
      <c r="Y65" s="287"/>
      <c r="Z65" s="286"/>
      <c r="AA65" s="285"/>
      <c r="AB65" s="169"/>
      <c r="AC65" s="73">
        <v>149.21</v>
      </c>
      <c r="AD65" s="94"/>
    </row>
    <row r="66" spans="1:31" s="93" customFormat="1" ht="27" customHeight="1" x14ac:dyDescent="0.25">
      <c r="A66" s="32"/>
      <c r="B66" s="32"/>
      <c r="C66" s="55"/>
      <c r="D66" s="45"/>
      <c r="E66" s="185"/>
      <c r="F66" s="56"/>
      <c r="G66" s="56"/>
      <c r="H66" s="57"/>
      <c r="I66" s="51"/>
      <c r="J66" s="68" t="s">
        <v>82</v>
      </c>
      <c r="K66" s="242">
        <v>-100</v>
      </c>
      <c r="L66" s="59"/>
      <c r="M66" s="60"/>
      <c r="N66" s="68"/>
      <c r="O66" s="242"/>
      <c r="P66" s="68" t="s">
        <v>78</v>
      </c>
      <c r="Q66" s="242">
        <v>14900</v>
      </c>
      <c r="R66" s="95"/>
      <c r="S66" s="56"/>
      <c r="T66" s="213"/>
      <c r="U66" s="217"/>
      <c r="V66" s="161"/>
      <c r="W66" s="205"/>
      <c r="X66" s="205"/>
      <c r="Y66" s="287"/>
      <c r="Z66" s="286"/>
      <c r="AA66" s="285"/>
      <c r="AB66" s="169"/>
      <c r="AC66" s="73"/>
      <c r="AD66" s="94"/>
    </row>
    <row r="67" spans="1:31" s="93" customFormat="1" ht="27" customHeight="1" x14ac:dyDescent="0.25">
      <c r="A67" s="34">
        <v>28</v>
      </c>
      <c r="B67" s="34" t="s">
        <v>120</v>
      </c>
      <c r="C67" s="231">
        <v>-6.2905650005576699E-2</v>
      </c>
      <c r="D67" s="237">
        <v>-8.6999999999999994E-2</v>
      </c>
      <c r="E67" s="193">
        <v>1E-3</v>
      </c>
      <c r="F67" s="236">
        <v>-400</v>
      </c>
      <c r="G67" s="236">
        <v>0</v>
      </c>
      <c r="H67" s="235">
        <v>-400</v>
      </c>
      <c r="I67" s="52"/>
      <c r="J67" s="69" t="s">
        <v>77</v>
      </c>
      <c r="K67" s="238">
        <v>28100</v>
      </c>
      <c r="L67" s="241">
        <v>26700</v>
      </c>
      <c r="M67" s="70"/>
      <c r="N67" s="69"/>
      <c r="O67" s="238"/>
      <c r="P67" s="69" t="s">
        <v>77</v>
      </c>
      <c r="Q67" s="238">
        <v>-33500</v>
      </c>
      <c r="R67" s="239">
        <v>-18600</v>
      </c>
      <c r="S67" s="236">
        <v>7700</v>
      </c>
      <c r="T67" s="214">
        <v>5493700</v>
      </c>
      <c r="U67" s="215">
        <v>4796200</v>
      </c>
      <c r="V67" s="224">
        <v>4794800</v>
      </c>
      <c r="W67" s="203">
        <v>-0.54700000000000004</v>
      </c>
      <c r="X67" s="203">
        <v>-0.23</v>
      </c>
      <c r="Y67" s="284">
        <v>-3.0000000000000001E-3</v>
      </c>
      <c r="Z67" s="283">
        <v>1.4E-2</v>
      </c>
      <c r="AA67" s="282">
        <v>1.0000000000005116E-2</v>
      </c>
      <c r="AB67" s="173">
        <v>0.74299999999999999</v>
      </c>
      <c r="AC67" s="72">
        <v>149.54</v>
      </c>
      <c r="AD67" s="94"/>
    </row>
    <row r="68" spans="1:31" s="93" customFormat="1" ht="27" customHeight="1" x14ac:dyDescent="0.25">
      <c r="A68" s="32"/>
      <c r="B68" s="36"/>
      <c r="C68" s="55"/>
      <c r="D68" s="45"/>
      <c r="E68" s="185"/>
      <c r="F68" s="56"/>
      <c r="G68" s="56"/>
      <c r="H68" s="57"/>
      <c r="I68" s="51"/>
      <c r="J68" s="68"/>
      <c r="K68" s="242"/>
      <c r="L68" s="59"/>
      <c r="M68" s="60"/>
      <c r="N68" s="68"/>
      <c r="O68" s="242"/>
      <c r="P68" s="68"/>
      <c r="Q68" s="242"/>
      <c r="R68" s="95"/>
      <c r="S68" s="56"/>
      <c r="T68" s="213"/>
      <c r="U68" s="217"/>
      <c r="V68" s="161"/>
      <c r="W68" s="205"/>
      <c r="X68" s="205"/>
      <c r="Y68" s="287"/>
      <c r="Z68" s="286"/>
      <c r="AA68" s="285"/>
      <c r="AB68" s="169"/>
      <c r="AC68" s="73">
        <v>148.53</v>
      </c>
      <c r="AD68" s="94"/>
    </row>
    <row r="69" spans="1:31" s="93" customFormat="1" ht="27" customHeight="1" x14ac:dyDescent="0.25">
      <c r="A69" s="32"/>
      <c r="B69" s="32"/>
      <c r="C69" s="55"/>
      <c r="D69" s="45"/>
      <c r="E69" s="185"/>
      <c r="F69" s="56"/>
      <c r="G69" s="56"/>
      <c r="H69" s="57"/>
      <c r="I69" s="51"/>
      <c r="J69" s="68" t="s">
        <v>80</v>
      </c>
      <c r="K69" s="242">
        <v>-6500</v>
      </c>
      <c r="L69" s="59"/>
      <c r="M69" s="60"/>
      <c r="N69" s="68"/>
      <c r="O69" s="242"/>
      <c r="P69" s="68" t="s">
        <v>80</v>
      </c>
      <c r="Q69" s="242">
        <v>4000</v>
      </c>
      <c r="R69" s="95"/>
      <c r="S69" s="56"/>
      <c r="T69" s="213"/>
      <c r="U69" s="217"/>
      <c r="V69" s="161"/>
      <c r="W69" s="205"/>
      <c r="X69" s="205"/>
      <c r="Y69" s="287"/>
      <c r="Z69" s="286"/>
      <c r="AA69" s="285"/>
      <c r="AB69" s="169"/>
      <c r="AC69" s="73"/>
      <c r="AD69" s="94"/>
    </row>
    <row r="70" spans="1:31" s="93" customFormat="1" ht="27" customHeight="1" thickBot="1" x14ac:dyDescent="0.3">
      <c r="A70" s="34">
        <v>29</v>
      </c>
      <c r="B70" s="34" t="s">
        <v>119</v>
      </c>
      <c r="C70" s="231">
        <v>-6.1854485506964194E-2</v>
      </c>
      <c r="D70" s="237">
        <v>-8.6999999999999994E-2</v>
      </c>
      <c r="E70" s="193">
        <v>1E-3</v>
      </c>
      <c r="F70" s="236">
        <v>100</v>
      </c>
      <c r="G70" s="236">
        <v>-4400</v>
      </c>
      <c r="H70" s="235">
        <v>-4300</v>
      </c>
      <c r="I70" s="52"/>
      <c r="J70" s="69" t="s">
        <v>77</v>
      </c>
      <c r="K70" s="238">
        <v>33500</v>
      </c>
      <c r="L70" s="241">
        <v>27000</v>
      </c>
      <c r="M70" s="70"/>
      <c r="N70" s="69"/>
      <c r="O70" s="238"/>
      <c r="P70" s="69" t="s">
        <v>77</v>
      </c>
      <c r="Q70" s="238">
        <v>-48400</v>
      </c>
      <c r="R70" s="239">
        <v>-44400</v>
      </c>
      <c r="S70" s="236">
        <v>-21700</v>
      </c>
      <c r="T70" s="214">
        <v>5472000</v>
      </c>
      <c r="U70" s="215">
        <v>4799300</v>
      </c>
      <c r="V70" s="224">
        <v>4798600</v>
      </c>
      <c r="W70" s="203">
        <v>-0.13500000000000001</v>
      </c>
      <c r="X70" s="203">
        <v>-0.23</v>
      </c>
      <c r="Y70" s="284">
        <v>2.4E-2</v>
      </c>
      <c r="Z70" s="283">
        <v>1.0999999999999999E-2</v>
      </c>
      <c r="AA70" s="282">
        <v>1.2500000000002842E-2</v>
      </c>
      <c r="AB70" s="173">
        <v>0.753</v>
      </c>
      <c r="AC70" s="72">
        <v>149.5</v>
      </c>
      <c r="AD70" s="94"/>
    </row>
    <row r="71" spans="1:31" ht="22.5" customHeight="1" x14ac:dyDescent="0.2">
      <c r="A71" s="127" t="s">
        <v>44</v>
      </c>
      <c r="B71" s="100"/>
      <c r="C71" s="189"/>
      <c r="D71" s="189"/>
      <c r="E71" s="190"/>
      <c r="F71" s="191"/>
      <c r="G71" s="101"/>
      <c r="H71" s="101"/>
      <c r="I71" s="102"/>
      <c r="J71" s="232" t="s">
        <v>12</v>
      </c>
      <c r="K71" s="233"/>
      <c r="L71" s="103"/>
      <c r="M71" s="104"/>
      <c r="N71" s="97" t="s">
        <v>15</v>
      </c>
      <c r="O71" s="98"/>
      <c r="P71" s="97" t="s">
        <v>15</v>
      </c>
      <c r="Q71" s="98"/>
      <c r="R71" s="99" t="s">
        <v>14</v>
      </c>
      <c r="S71" s="105"/>
      <c r="T71" s="121"/>
      <c r="U71" s="106"/>
      <c r="V71" s="103"/>
      <c r="W71" s="207"/>
      <c r="X71" s="209"/>
      <c r="Y71" s="281"/>
      <c r="Z71" s="280"/>
      <c r="AA71" s="279"/>
      <c r="AB71" s="209"/>
      <c r="AC71" s="107"/>
      <c r="AD71" s="92"/>
      <c r="AE71" s="92"/>
    </row>
    <row r="72" spans="1:31" ht="20.25" customHeight="1" thickBot="1" x14ac:dyDescent="0.25">
      <c r="A72" s="167" t="s">
        <v>45</v>
      </c>
      <c r="B72" s="108"/>
      <c r="C72" s="244">
        <v>-5.3929022801410362E-2</v>
      </c>
      <c r="D72" s="246">
        <v>-8.699999999999998E-2</v>
      </c>
      <c r="E72" s="194">
        <v>9.0000000000000041E-4</v>
      </c>
      <c r="F72" s="266">
        <v>5174</v>
      </c>
      <c r="G72" s="243">
        <v>-93328</v>
      </c>
      <c r="H72" s="243">
        <v>-88154</v>
      </c>
      <c r="I72" s="109"/>
      <c r="J72" s="596">
        <v>74748</v>
      </c>
      <c r="K72" s="597"/>
      <c r="L72" s="110"/>
      <c r="M72" s="111"/>
      <c r="N72" s="591">
        <v>9684</v>
      </c>
      <c r="O72" s="592"/>
      <c r="P72" s="591">
        <v>-13174</v>
      </c>
      <c r="Q72" s="592"/>
      <c r="R72" s="268">
        <v>-3490</v>
      </c>
      <c r="S72" s="113"/>
      <c r="T72" s="166"/>
      <c r="U72" s="114"/>
      <c r="V72" s="115"/>
      <c r="W72" s="208">
        <v>-0.17534999999999998</v>
      </c>
      <c r="X72" s="210">
        <v>-0.17020000000000002</v>
      </c>
      <c r="Y72" s="278">
        <v>-1.6500000000000009E-3</v>
      </c>
      <c r="Z72" s="277">
        <v>-2.2449999999999991E-2</v>
      </c>
      <c r="AA72" s="276">
        <v>-1.9500000000000739E-2</v>
      </c>
      <c r="AB72" s="210">
        <v>0.69259999999999988</v>
      </c>
      <c r="AC72" s="212">
        <v>147.62624999999997</v>
      </c>
      <c r="AD72" s="92"/>
      <c r="AE72" s="92"/>
    </row>
    <row r="73" spans="1:31" ht="21.75" customHeight="1" x14ac:dyDescent="0.2">
      <c r="A73" s="127" t="s">
        <v>44</v>
      </c>
      <c r="B73" s="100"/>
      <c r="C73" s="96"/>
      <c r="D73" s="183"/>
      <c r="E73" s="188"/>
      <c r="F73" s="116" t="s">
        <v>16</v>
      </c>
      <c r="G73" s="117"/>
      <c r="H73" s="195"/>
      <c r="I73" s="102"/>
      <c r="J73" s="234" t="s">
        <v>13</v>
      </c>
      <c r="K73" s="233"/>
      <c r="L73" s="103"/>
      <c r="M73" s="118"/>
      <c r="N73" s="97" t="s">
        <v>16</v>
      </c>
      <c r="O73" s="98"/>
      <c r="P73" s="97" t="s">
        <v>16</v>
      </c>
      <c r="Q73" s="98"/>
      <c r="R73" s="99" t="s">
        <v>17</v>
      </c>
      <c r="S73" s="119"/>
      <c r="T73" s="120"/>
      <c r="U73" s="106"/>
      <c r="V73" s="121"/>
      <c r="W73" s="202"/>
      <c r="X73" s="197"/>
      <c r="Y73" s="275"/>
      <c r="Z73" s="198"/>
      <c r="AA73" s="198"/>
      <c r="AB73" s="197"/>
      <c r="AC73" s="199"/>
      <c r="AD73" s="92"/>
      <c r="AE73" s="92"/>
    </row>
    <row r="74" spans="1:31" ht="21" customHeight="1" thickBot="1" x14ac:dyDescent="0.25">
      <c r="A74" s="167" t="s">
        <v>46</v>
      </c>
      <c r="B74" s="108"/>
      <c r="C74" s="245">
        <v>-5.3349156764722995E-2</v>
      </c>
      <c r="D74" s="187"/>
      <c r="E74" s="186"/>
      <c r="F74" s="229">
        <v>1206494</v>
      </c>
      <c r="G74" s="122"/>
      <c r="H74" s="196"/>
      <c r="I74" s="109"/>
      <c r="J74" s="596">
        <v>4005</v>
      </c>
      <c r="K74" s="597"/>
      <c r="L74" s="110"/>
      <c r="M74" s="111"/>
      <c r="N74" s="594">
        <v>149757</v>
      </c>
      <c r="O74" s="595"/>
      <c r="P74" s="586">
        <v>1344764</v>
      </c>
      <c r="Q74" s="587"/>
      <c r="R74" s="123">
        <v>1494521</v>
      </c>
      <c r="S74" s="124"/>
      <c r="T74" s="125"/>
      <c r="U74" s="114"/>
      <c r="V74" s="126"/>
      <c r="W74" s="114"/>
      <c r="X74" s="200"/>
      <c r="Y74" s="274"/>
      <c r="Z74" s="200"/>
      <c r="AA74" s="200"/>
      <c r="AB74" s="200"/>
      <c r="AC74" s="201"/>
      <c r="AD74" s="92"/>
      <c r="AE74" s="92"/>
    </row>
    <row r="75" spans="1:31" ht="15" customHeight="1" x14ac:dyDescent="0.15">
      <c r="A75" s="128"/>
      <c r="B75" s="128"/>
      <c r="C75" s="128"/>
      <c r="D75" s="128"/>
      <c r="E75" s="128"/>
      <c r="F75" s="129" t="s">
        <v>9</v>
      </c>
      <c r="G75" s="130">
        <v>0.75</v>
      </c>
      <c r="H75" s="131" t="s">
        <v>37</v>
      </c>
      <c r="I75" s="128"/>
      <c r="J75" s="128"/>
      <c r="K75" s="132" t="s">
        <v>40</v>
      </c>
      <c r="L75" s="42">
        <v>1.4750000000000001</v>
      </c>
      <c r="M75" s="131" t="s">
        <v>36</v>
      </c>
      <c r="N75" s="133"/>
      <c r="O75" s="128"/>
      <c r="P75" s="168" t="s">
        <v>54</v>
      </c>
      <c r="Q75" s="135"/>
      <c r="R75" s="134"/>
      <c r="S75" s="134"/>
      <c r="T75" s="135"/>
      <c r="U75" s="135"/>
      <c r="V75" s="128" t="s">
        <v>101</v>
      </c>
      <c r="W75" s="128"/>
      <c r="X75" s="257"/>
      <c r="Y75" s="273"/>
      <c r="Z75" s="141" t="s">
        <v>102</v>
      </c>
      <c r="AA75" s="141"/>
      <c r="AB75" s="157"/>
      <c r="AC75" s="128"/>
      <c r="AD75" s="92"/>
      <c r="AE75" s="92"/>
    </row>
    <row r="76" spans="1:31" ht="15" customHeight="1" x14ac:dyDescent="0.15">
      <c r="A76" s="128"/>
      <c r="B76" s="128"/>
      <c r="C76" s="128"/>
      <c r="D76" s="128"/>
      <c r="E76" s="128"/>
      <c r="F76" s="128"/>
      <c r="G76" s="130">
        <v>0.5</v>
      </c>
      <c r="H76" s="131" t="s">
        <v>38</v>
      </c>
      <c r="I76" s="128"/>
      <c r="J76" s="128"/>
      <c r="K76" s="132" t="s">
        <v>41</v>
      </c>
      <c r="L76" s="40">
        <v>1.45</v>
      </c>
      <c r="M76" s="131" t="s">
        <v>133</v>
      </c>
      <c r="N76" s="128"/>
      <c r="O76" s="128"/>
      <c r="P76" s="134" t="s">
        <v>55</v>
      </c>
      <c r="Q76" s="135"/>
      <c r="R76" s="134"/>
      <c r="S76" s="134"/>
      <c r="T76" s="138"/>
      <c r="U76" s="138"/>
      <c r="V76" s="128" t="s">
        <v>62</v>
      </c>
      <c r="W76" s="131"/>
      <c r="X76" s="257"/>
      <c r="Y76" s="273"/>
      <c r="Z76" s="141"/>
      <c r="AA76" s="141"/>
      <c r="AB76" s="158"/>
      <c r="AC76" s="128"/>
      <c r="AD76" s="92"/>
      <c r="AE76" s="92"/>
    </row>
    <row r="77" spans="1:31" ht="15" customHeight="1" x14ac:dyDescent="0.15">
      <c r="A77" s="128"/>
      <c r="B77" s="128"/>
      <c r="C77" s="128"/>
      <c r="D77" s="128"/>
      <c r="E77" s="128"/>
      <c r="F77" s="128"/>
      <c r="G77" s="130">
        <v>0.3</v>
      </c>
      <c r="H77" s="131" t="s">
        <v>39</v>
      </c>
      <c r="I77" s="128"/>
      <c r="J77" s="128"/>
      <c r="K77" s="132"/>
      <c r="L77" s="40"/>
      <c r="M77" s="131"/>
      <c r="N77" s="128"/>
      <c r="O77" s="142"/>
      <c r="P77" s="135" t="s">
        <v>60</v>
      </c>
      <c r="Q77" s="135"/>
      <c r="R77" s="143"/>
      <c r="S77" s="144"/>
      <c r="T77" s="138"/>
      <c r="U77" s="138"/>
      <c r="V77" s="131" t="s">
        <v>118</v>
      </c>
      <c r="W77" s="131"/>
      <c r="X77" s="257"/>
      <c r="Y77" s="273"/>
      <c r="Z77" s="141"/>
      <c r="AA77" s="141"/>
      <c r="AB77" s="141"/>
      <c r="AC77" s="128"/>
      <c r="AD77" s="92"/>
      <c r="AE77" s="92"/>
    </row>
    <row r="78" spans="1:31" ht="15" customHeight="1" x14ac:dyDescent="0.15">
      <c r="A78" s="20"/>
      <c r="B78" s="20"/>
      <c r="C78" s="20"/>
      <c r="D78" s="20"/>
      <c r="E78" s="20"/>
      <c r="K78" s="593"/>
      <c r="L78" s="593"/>
      <c r="M78" s="25"/>
      <c r="N78" s="28"/>
      <c r="O78" s="142"/>
      <c r="P78" s="128" t="s">
        <v>134</v>
      </c>
      <c r="Q78" s="33"/>
      <c r="R78" s="23"/>
      <c r="S78" s="23"/>
      <c r="T78" s="322"/>
      <c r="U78" s="29"/>
      <c r="V78" s="131" t="s">
        <v>106</v>
      </c>
      <c r="W78" s="250"/>
      <c r="X78" s="80"/>
      <c r="Y78" s="272"/>
      <c r="Z78" s="82"/>
      <c r="AA78" s="82"/>
      <c r="AB78" s="82"/>
      <c r="AC78"/>
      <c r="AD78" s="92"/>
      <c r="AE78" s="92"/>
    </row>
    <row r="79" spans="1:31" x14ac:dyDescent="0.15">
      <c r="A79" s="21"/>
      <c r="B79" s="20"/>
      <c r="C79" s="20"/>
      <c r="D79" s="20"/>
      <c r="E79" s="20"/>
      <c r="L79" s="22"/>
      <c r="M79" s="39"/>
      <c r="N79" s="28"/>
      <c r="O79" s="142"/>
      <c r="P79" s="20"/>
      <c r="Q79" s="27"/>
      <c r="R79" s="25"/>
      <c r="S79" s="28"/>
      <c r="T79" s="322"/>
      <c r="U79" s="29"/>
      <c r="X79" s="80"/>
      <c r="Y79" s="272"/>
      <c r="Z79" s="82"/>
      <c r="AA79" s="82"/>
      <c r="AB79" s="82"/>
      <c r="AC79" s="82"/>
      <c r="AD79" s="83"/>
    </row>
    <row r="80" spans="1:31" x14ac:dyDescent="0.15">
      <c r="C80" s="1"/>
      <c r="D80" s="1"/>
      <c r="K80" s="4"/>
      <c r="L80" s="22"/>
      <c r="O80" s="142"/>
      <c r="P80" s="322"/>
    </row>
    <row r="81" spans="3:20" ht="14.25" x14ac:dyDescent="0.15">
      <c r="C81" s="45"/>
      <c r="D81" s="45"/>
      <c r="E81" s="20"/>
      <c r="O81" s="142"/>
      <c r="Q81" s="24"/>
      <c r="R81" s="25"/>
      <c r="S81" s="26"/>
      <c r="T81" s="20"/>
    </row>
    <row r="82" spans="3:20" ht="14.25" x14ac:dyDescent="0.15">
      <c r="C82" s="45"/>
      <c r="D82" s="45"/>
      <c r="F82" s="20"/>
      <c r="J82" s="29"/>
      <c r="P82" s="38"/>
    </row>
    <row r="83" spans="3:20" ht="14.25" x14ac:dyDescent="0.15">
      <c r="C83" s="45"/>
      <c r="D83" s="45"/>
      <c r="F83" s="22"/>
      <c r="G83" s="27"/>
      <c r="H83" s="25"/>
      <c r="I83" s="28"/>
      <c r="J83" s="29"/>
    </row>
    <row r="84" spans="3:20" ht="14.25" x14ac:dyDescent="0.15">
      <c r="C84" s="45"/>
      <c r="D84" s="45"/>
      <c r="F84" s="20"/>
      <c r="G84" s="27"/>
      <c r="H84" s="25"/>
      <c r="I84" s="28"/>
      <c r="J84" s="322"/>
    </row>
    <row r="85" spans="3:20" ht="14.25" x14ac:dyDescent="0.15">
      <c r="C85" s="46"/>
      <c r="D85" s="46"/>
      <c r="F85" s="322"/>
      <c r="G85" s="27"/>
      <c r="H85" s="25"/>
      <c r="I85" s="28"/>
      <c r="J85" s="322"/>
    </row>
    <row r="86" spans="3:20" ht="14.25" x14ac:dyDescent="0.15">
      <c r="C86" s="47"/>
      <c r="D86" s="47"/>
      <c r="F86" s="31"/>
      <c r="G86" s="27"/>
      <c r="H86" s="25"/>
      <c r="I86" s="28"/>
      <c r="J86" s="29"/>
    </row>
    <row r="87" spans="3:20" ht="14.25" x14ac:dyDescent="0.15">
      <c r="C87" s="47"/>
      <c r="D87" s="47"/>
    </row>
    <row r="88" spans="3:20" ht="14.25" x14ac:dyDescent="0.15">
      <c r="C88" s="47"/>
      <c r="D88" s="47"/>
    </row>
    <row r="89" spans="3:20" ht="14.25" x14ac:dyDescent="0.15">
      <c r="C89" s="47"/>
      <c r="D89" s="47"/>
    </row>
    <row r="90" spans="3:20" ht="14.25" x14ac:dyDescent="0.15">
      <c r="C90" s="47"/>
      <c r="D90" s="47"/>
    </row>
    <row r="91" spans="3:20" ht="14.25" x14ac:dyDescent="0.15">
      <c r="C91" s="45"/>
      <c r="D91" s="45"/>
    </row>
    <row r="92" spans="3:20" ht="14.25" x14ac:dyDescent="0.15">
      <c r="C92" s="45"/>
      <c r="D92" s="45"/>
    </row>
    <row r="93" spans="3:20" ht="14.25" x14ac:dyDescent="0.15">
      <c r="C93" s="45"/>
      <c r="D93" s="45"/>
    </row>
    <row r="94" spans="3:20" ht="14.25" x14ac:dyDescent="0.15">
      <c r="C94" s="45"/>
      <c r="D94" s="45"/>
    </row>
    <row r="95" spans="3:20" ht="14.25" x14ac:dyDescent="0.15">
      <c r="C95" s="45"/>
      <c r="D95" s="45"/>
    </row>
    <row r="96" spans="3:2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x14ac:dyDescent="0.15">
      <c r="C137" s="48"/>
      <c r="D137" s="48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</sheetData>
  <mergeCells count="12">
    <mergeCell ref="J74:K74"/>
    <mergeCell ref="N74:O74"/>
    <mergeCell ref="P74:Q74"/>
    <mergeCell ref="K78:L78"/>
    <mergeCell ref="A5:B7"/>
    <mergeCell ref="M5:R5"/>
    <mergeCell ref="S5:V5"/>
    <mergeCell ref="Z5:AA5"/>
    <mergeCell ref="Z6:AA6"/>
    <mergeCell ref="J72:K72"/>
    <mergeCell ref="N72:O72"/>
    <mergeCell ref="P72:Q72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'11月'!Print_Area</vt:lpstr>
    </vt:vector>
  </TitlesOfParts>
  <Company>上田短資株式会社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Unisys Customer</dc:creator>
  <cp:lastModifiedBy>髙橋 直樹</cp:lastModifiedBy>
  <cp:lastPrinted>2022-03-01T05:19:54Z</cp:lastPrinted>
  <dcterms:created xsi:type="dcterms:W3CDTF">1997-05-30T02:52:44Z</dcterms:created>
  <dcterms:modified xsi:type="dcterms:W3CDTF">2024-02-26T00:25:53Z</dcterms:modified>
</cp:coreProperties>
</file>